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lient\F$\E2_Pruefungsdateien Lernende\"/>
    </mc:Choice>
  </mc:AlternateContent>
  <bookViews>
    <workbookView xWindow="0" yWindow="0" windowWidth="38400" windowHeight="18195"/>
  </bookViews>
  <sheets>
    <sheet name="Erstkunden" sheetId="1" r:id="rId1"/>
    <sheet name="Altersgruppe" sheetId="3" r:id="rId2"/>
    <sheet name="Auswertung" sheetId="5" r:id="rId3"/>
  </sheets>
  <definedNames>
    <definedName name="_xlnm._FilterDatabase" localSheetId="0" hidden="1">Erstkunden!$A$8:$L$116</definedName>
    <definedName name="_xlnm.Criteria" localSheetId="0">Erstkunden!$G$8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B11" i="5" l="1"/>
  <c r="B8" i="3"/>
  <c r="B11" i="3" l="1"/>
  <c r="B7" i="3"/>
  <c r="B10" i="3"/>
  <c r="B6" i="3"/>
  <c r="B13" i="3"/>
  <c r="B9" i="3"/>
  <c r="B5" i="3"/>
  <c r="B12" i="3"/>
</calcChain>
</file>

<file path=xl/sharedStrings.xml><?xml version="1.0" encoding="utf-8"?>
<sst xmlns="http://schemas.openxmlformats.org/spreadsheetml/2006/main" count="716" uniqueCount="385">
  <si>
    <t xml:space="preserve">Anrede
</t>
  </si>
  <si>
    <t xml:space="preserve">Nachname
</t>
  </si>
  <si>
    <t xml:space="preserve">Vorname
</t>
  </si>
  <si>
    <t xml:space="preserve">Strasse/Nr.
</t>
  </si>
  <si>
    <t xml:space="preserve">Geburtstag
</t>
  </si>
  <si>
    <t xml:space="preserve">Ort
</t>
  </si>
  <si>
    <t xml:space="preserve">PLZ
</t>
  </si>
  <si>
    <t>Frau</t>
  </si>
  <si>
    <t>Kronenberg</t>
  </si>
  <si>
    <t>Alice</t>
  </si>
  <si>
    <t>Neue Str. 2</t>
  </si>
  <si>
    <t>Schlieren</t>
  </si>
  <si>
    <t>Ja</t>
  </si>
  <si>
    <t>STATISTISCHE AUSWERTUNGEN</t>
  </si>
  <si>
    <t>Herr</t>
  </si>
  <si>
    <t>Holenstein</t>
  </si>
  <si>
    <t>Peter</t>
  </si>
  <si>
    <t>Langackerstr. 28</t>
  </si>
  <si>
    <t>Wallisellen</t>
  </si>
  <si>
    <t>Baumgartner</t>
  </si>
  <si>
    <t>Joseph</t>
  </si>
  <si>
    <t>Kuonimattweg 62</t>
  </si>
  <si>
    <t>Uster</t>
  </si>
  <si>
    <t>Ledergerber</t>
  </si>
  <si>
    <t>Pradyot</t>
  </si>
  <si>
    <t>Feldstr. 16</t>
  </si>
  <si>
    <t>Hinwil</t>
  </si>
  <si>
    <t>Anzahl offene Rechnungen</t>
  </si>
  <si>
    <t>Honegger</t>
  </si>
  <si>
    <t>Roger</t>
  </si>
  <si>
    <t>Schönaustr. 79</t>
  </si>
  <si>
    <t>Total Betrag offene Rechnungen</t>
  </si>
  <si>
    <t>Bieri</t>
  </si>
  <si>
    <t>Katrin</t>
  </si>
  <si>
    <t>Talackerstr. 3</t>
  </si>
  <si>
    <t>Calo</t>
  </si>
  <si>
    <t>Anita</t>
  </si>
  <si>
    <t>Schützenweg 14</t>
  </si>
  <si>
    <t>Stallikon</t>
  </si>
  <si>
    <t>Christen</t>
  </si>
  <si>
    <t>Guido</t>
  </si>
  <si>
    <t>Rebmoosweg 9</t>
  </si>
  <si>
    <t>Zürich</t>
  </si>
  <si>
    <t>Camenisch</t>
  </si>
  <si>
    <t>Gertrud</t>
  </si>
  <si>
    <t>Seidenstr. 35</t>
  </si>
  <si>
    <t>Wettingen</t>
  </si>
  <si>
    <t>Lagler</t>
  </si>
  <si>
    <t>Beatrice</t>
  </si>
  <si>
    <t>Basler Str. 1b</t>
  </si>
  <si>
    <t>Felder</t>
  </si>
  <si>
    <t>Wagistr. 2</t>
  </si>
  <si>
    <t>Kolb</t>
  </si>
  <si>
    <t>Hugo</t>
  </si>
  <si>
    <t>Vogelsang 5</t>
  </si>
  <si>
    <t>Jürg</t>
  </si>
  <si>
    <t>Amlehnstr. 33</t>
  </si>
  <si>
    <t>Barreiro</t>
  </si>
  <si>
    <t>Renate</t>
  </si>
  <si>
    <t>Buchstr. 12</t>
  </si>
  <si>
    <t>Bachmann</t>
  </si>
  <si>
    <t>George</t>
  </si>
  <si>
    <t>Zimmermannstr. 21</t>
  </si>
  <si>
    <t>Abderhalden</t>
  </si>
  <si>
    <t>Fidan</t>
  </si>
  <si>
    <t>Bodenackerstr. 52</t>
  </si>
  <si>
    <t>Gerber</t>
  </si>
  <si>
    <t>Martin</t>
  </si>
  <si>
    <t>Auf Oberrüti 8</t>
  </si>
  <si>
    <t>Kneubühler</t>
  </si>
  <si>
    <t>Louis</t>
  </si>
  <si>
    <t>Riedstr. 22</t>
  </si>
  <si>
    <t>Konrad</t>
  </si>
  <si>
    <t>Emil</t>
  </si>
  <si>
    <t>Oetlingerstr. 178</t>
  </si>
  <si>
    <t>Gassmann</t>
  </si>
  <si>
    <t>Edith</t>
  </si>
  <si>
    <t>Delsbergerallee 35</t>
  </si>
  <si>
    <t>Berthold</t>
  </si>
  <si>
    <t>Stefan</t>
  </si>
  <si>
    <t>Bahnhofstr. 85</t>
  </si>
  <si>
    <t>Arnold</t>
  </si>
  <si>
    <t>Werner</t>
  </si>
  <si>
    <t>Vogelsang 3</t>
  </si>
  <si>
    <t>Baltisberger</t>
  </si>
  <si>
    <t>Natale</t>
  </si>
  <si>
    <t>Kampstr. 20</t>
  </si>
  <si>
    <t>Hess</t>
  </si>
  <si>
    <t>Max</t>
  </si>
  <si>
    <t>Nassackerstr. 5</t>
  </si>
  <si>
    <t>Lambert</t>
  </si>
  <si>
    <t>Anton</t>
  </si>
  <si>
    <t>Bernstrasse 15</t>
  </si>
  <si>
    <t>Bern</t>
  </si>
  <si>
    <t>Theiler</t>
  </si>
  <si>
    <t>Armin</t>
  </si>
  <si>
    <t>Werner-Kälin-Strasse 11</t>
  </si>
  <si>
    <t>Emmenegger</t>
  </si>
  <si>
    <t>Bahnhofstrasse 25</t>
  </si>
  <si>
    <t>Zollikofen</t>
  </si>
  <si>
    <t>Trachsel</t>
  </si>
  <si>
    <t>Benjamin</t>
  </si>
  <si>
    <t>Felsenegg 1</t>
  </si>
  <si>
    <t>Rothwald</t>
  </si>
  <si>
    <t>Huber</t>
  </si>
  <si>
    <t>Esther</t>
  </si>
  <si>
    <t>Pestalozzistrasse 13</t>
  </si>
  <si>
    <t>Seewen</t>
  </si>
  <si>
    <t>Amstutz</t>
  </si>
  <si>
    <t>Alois</t>
  </si>
  <si>
    <t>Haldengasse 29</t>
  </si>
  <si>
    <t>Kaiseraugst</t>
  </si>
  <si>
    <t>Müller</t>
  </si>
  <si>
    <t>Hans</t>
  </si>
  <si>
    <t>Meier</t>
  </si>
  <si>
    <t>Paul</t>
  </si>
  <si>
    <t>Hauptstrasse 2</t>
  </si>
  <si>
    <t>Stamm</t>
  </si>
  <si>
    <t>Susanne</t>
  </si>
  <si>
    <t>Müsgasse 9</t>
  </si>
  <si>
    <t>Schweizer</t>
  </si>
  <si>
    <t>Jakob</t>
  </si>
  <si>
    <t>Panoramaweg 1</t>
  </si>
  <si>
    <t>Magden</t>
  </si>
  <si>
    <t>Karl</t>
  </si>
  <si>
    <t>Römergasse 63</t>
  </si>
  <si>
    <t>Mauro</t>
  </si>
  <si>
    <t>Sonnhaldenweg 28</t>
  </si>
  <si>
    <t>Wagner</t>
  </si>
  <si>
    <t>Ursula</t>
  </si>
  <si>
    <t>Heugässli 9</t>
  </si>
  <si>
    <t>Stegmüller</t>
  </si>
  <si>
    <t>Doris</t>
  </si>
  <si>
    <t>Im Winkel 3</t>
  </si>
  <si>
    <t>Möhlin</t>
  </si>
  <si>
    <t>Gerhard</t>
  </si>
  <si>
    <t>Industriestrasse 11</t>
  </si>
  <si>
    <t>Meister</t>
  </si>
  <si>
    <t>Hauptstrasse 99</t>
  </si>
  <si>
    <t>Wahlich</t>
  </si>
  <si>
    <t>Leander</t>
  </si>
  <si>
    <t>Germanenstrasse 2</t>
  </si>
  <si>
    <t>Leon</t>
  </si>
  <si>
    <t>Frankenstrasse 14</t>
  </si>
  <si>
    <t>Gmür</t>
  </si>
  <si>
    <t>Viktor</t>
  </si>
  <si>
    <t>Salzgasse 5</t>
  </si>
  <si>
    <t>Stolz</t>
  </si>
  <si>
    <t>Björn</t>
  </si>
  <si>
    <t>Brodlaube 2</t>
  </si>
  <si>
    <t>Rheinfelden</t>
  </si>
  <si>
    <t>Lauber</t>
  </si>
  <si>
    <t>Corina</t>
  </si>
  <si>
    <t>Hohlweg 13</t>
  </si>
  <si>
    <t>Zeiningen</t>
  </si>
  <si>
    <t>Landolt</t>
  </si>
  <si>
    <t>Hermann</t>
  </si>
  <si>
    <t>Rheinfelderstrasse 156</t>
  </si>
  <si>
    <t>Ott</t>
  </si>
  <si>
    <t>Marla</t>
  </si>
  <si>
    <t>Kaiserstrasse 9</t>
  </si>
  <si>
    <t>Tanner</t>
  </si>
  <si>
    <t>Paula</t>
  </si>
  <si>
    <t>Hauptstrasse 15</t>
  </si>
  <si>
    <t>Jakobi</t>
  </si>
  <si>
    <t>Silvia</t>
  </si>
  <si>
    <t>Marktgasse 58</t>
  </si>
  <si>
    <t>Gebauer</t>
  </si>
  <si>
    <t>Rausstrasse 9</t>
  </si>
  <si>
    <t>Zuzgen</t>
  </si>
  <si>
    <t>Linda</t>
  </si>
  <si>
    <t>Obermatt 388</t>
  </si>
  <si>
    <t>Hellikon</t>
  </si>
  <si>
    <t>Freiburghaus</t>
  </si>
  <si>
    <t>Thomas</t>
  </si>
  <si>
    <t>Sumpfgraben 3</t>
  </si>
  <si>
    <t>Solothurn</t>
  </si>
  <si>
    <t xml:space="preserve">Mark </t>
  </si>
  <si>
    <t>Kreuzstrasse 70</t>
  </si>
  <si>
    <t>Olten</t>
  </si>
  <si>
    <t>Zopfi</t>
  </si>
  <si>
    <t>Am Berg</t>
  </si>
  <si>
    <t>Balsthal</t>
  </si>
  <si>
    <t>Walter</t>
  </si>
  <si>
    <t>Losinger</t>
  </si>
  <si>
    <t>Einschlagweg 31</t>
  </si>
  <si>
    <t>Naef</t>
  </si>
  <si>
    <t>Willi</t>
  </si>
  <si>
    <t>Wybergliweg 62</t>
  </si>
  <si>
    <t>Meyer</t>
  </si>
  <si>
    <t>Kriens</t>
  </si>
  <si>
    <t>Anna</t>
  </si>
  <si>
    <t>Kurt</t>
  </si>
  <si>
    <t>Rudolf</t>
  </si>
  <si>
    <t>Stadelmann</t>
  </si>
  <si>
    <t>Ruth</t>
  </si>
  <si>
    <t>Widenmatte 32</t>
  </si>
  <si>
    <t>Kunz</t>
  </si>
  <si>
    <t>Sophie</t>
  </si>
  <si>
    <t>Gallusstrasse 45</t>
  </si>
  <si>
    <t>Tannen</t>
  </si>
  <si>
    <t>Beat</t>
  </si>
  <si>
    <t>Freiestrasse 7</t>
  </si>
  <si>
    <t>Littau</t>
  </si>
  <si>
    <t>Furrer</t>
  </si>
  <si>
    <t>Eschenweise 34</t>
  </si>
  <si>
    <t>Neuenschwander</t>
  </si>
  <si>
    <t>Fritz</t>
  </si>
  <si>
    <t>Spielplatzring 2</t>
  </si>
  <si>
    <t>Reussbühl</t>
  </si>
  <si>
    <t>Lenherr</t>
  </si>
  <si>
    <t>Turnenhof</t>
  </si>
  <si>
    <t>Emmenbrücke</t>
  </si>
  <si>
    <t>Marcel</t>
  </si>
  <si>
    <t>Lehmann</t>
  </si>
  <si>
    <t>Rosenstrasse 34</t>
  </si>
  <si>
    <t>Bolliger</t>
  </si>
  <si>
    <t>Odette</t>
  </si>
  <si>
    <t>Spitalstrasse 4</t>
  </si>
  <si>
    <t>Gerig</t>
  </si>
  <si>
    <t>Buchberg 4</t>
  </si>
  <si>
    <t>Fessler</t>
  </si>
  <si>
    <t>Bahnhofstrasse 3</t>
  </si>
  <si>
    <t>Grosswangen</t>
  </si>
  <si>
    <t>Ledermann</t>
  </si>
  <si>
    <t>Gerda</t>
  </si>
  <si>
    <t>Schufelistrasse 6a</t>
  </si>
  <si>
    <t>Ebikon</t>
  </si>
  <si>
    <t>Lampart</t>
  </si>
  <si>
    <t>Isidor</t>
  </si>
  <si>
    <t>Schachenstrasse 2</t>
  </si>
  <si>
    <t>Hodel</t>
  </si>
  <si>
    <t>Berta</t>
  </si>
  <si>
    <t>Sonnenrain 10</t>
  </si>
  <si>
    <t>Meggen</t>
  </si>
  <si>
    <t>Kaufmann</t>
  </si>
  <si>
    <t>Othmar</t>
  </si>
  <si>
    <t>Räber</t>
  </si>
  <si>
    <t>Seeburgweg 21</t>
  </si>
  <si>
    <t>Gloor</t>
  </si>
  <si>
    <t>Alex</t>
  </si>
  <si>
    <t>Sagenmatte 4</t>
  </si>
  <si>
    <t>Horw</t>
  </si>
  <si>
    <t>Zimmermann</t>
  </si>
  <si>
    <t>Lang</t>
  </si>
  <si>
    <t>Roggernweg 3</t>
  </si>
  <si>
    <t>Maier</t>
  </si>
  <si>
    <t>Philipp</t>
  </si>
  <si>
    <t>Museumstrasse 267</t>
  </si>
  <si>
    <t>Affentranger</t>
  </si>
  <si>
    <t>Ernst</t>
  </si>
  <si>
    <t>Aamättli 1</t>
  </si>
  <si>
    <t>Alpnach Dorf</t>
  </si>
  <si>
    <t>Oetterli</t>
  </si>
  <si>
    <t>Franziska</t>
  </si>
  <si>
    <t>Staffelstrasse 12</t>
  </si>
  <si>
    <t>Bucheli</t>
  </si>
  <si>
    <t>Urs</t>
  </si>
  <si>
    <t>Am Viehmarkt 1</t>
  </si>
  <si>
    <t>Wolhusen</t>
  </si>
  <si>
    <t>Bussinger</t>
  </si>
  <si>
    <t>Bahnhofstrasse 11</t>
  </si>
  <si>
    <t>Schüpfheim</t>
  </si>
  <si>
    <t>von Schumacher</t>
  </si>
  <si>
    <t>Helene</t>
  </si>
  <si>
    <t>Zugerstrasse 13</t>
  </si>
  <si>
    <t>Sempach-Station</t>
  </si>
  <si>
    <t>Ulmann</t>
  </si>
  <si>
    <t>Elisabeth</t>
  </si>
  <si>
    <t>Schönheim</t>
  </si>
  <si>
    <t>Sursee</t>
  </si>
  <si>
    <t>Isenschmid</t>
  </si>
  <si>
    <t>Fredy</t>
  </si>
  <si>
    <t>Hofmattweg 28</t>
  </si>
  <si>
    <t>Rita</t>
  </si>
  <si>
    <t>Südstrasse 5</t>
  </si>
  <si>
    <t>Roland</t>
  </si>
  <si>
    <t>Hauptstrasse 4</t>
  </si>
  <si>
    <t>Studer</t>
  </si>
  <si>
    <t>Bahnhofstrasse 20</t>
  </si>
  <si>
    <t>Koch</t>
  </si>
  <si>
    <t>Regula</t>
  </si>
  <si>
    <t>Sagenmattstrasse 7</t>
  </si>
  <si>
    <t>Beromünster</t>
  </si>
  <si>
    <t>Pfarrwaller</t>
  </si>
  <si>
    <t>Maja</t>
  </si>
  <si>
    <t>Galgerain 5</t>
  </si>
  <si>
    <t>Büron</t>
  </si>
  <si>
    <t>Kantonsstrasse 85</t>
  </si>
  <si>
    <t>Weger</t>
  </si>
  <si>
    <t>Zürichstrasse 57</t>
  </si>
  <si>
    <t>Triengen</t>
  </si>
  <si>
    <t>Frey</t>
  </si>
  <si>
    <t>Bahnhofstrasse 39</t>
  </si>
  <si>
    <t>Wauwil</t>
  </si>
  <si>
    <t>Küchler</t>
  </si>
  <si>
    <t>Christian</t>
  </si>
  <si>
    <t>Sandgruebestrasse 1</t>
  </si>
  <si>
    <t>Dagmersellen</t>
  </si>
  <si>
    <t>Décorvet</t>
  </si>
  <si>
    <t>Irma</t>
  </si>
  <si>
    <t>Bahnhofstrasse 13</t>
  </si>
  <si>
    <t>Dubach</t>
  </si>
  <si>
    <t>Bahnhofstrasse 22</t>
  </si>
  <si>
    <t>Hügi</t>
  </si>
  <si>
    <t>Waldegg 12</t>
  </si>
  <si>
    <t>Hitzkirch</t>
  </si>
  <si>
    <t>Annemarie</t>
  </si>
  <si>
    <t>Sempacherstrasse 7</t>
  </si>
  <si>
    <t>Zug</t>
  </si>
  <si>
    <t>Reto</t>
  </si>
  <si>
    <t>Bärtschi</t>
  </si>
  <si>
    <t>Rosengartenweg 3</t>
  </si>
  <si>
    <t>Heller</t>
  </si>
  <si>
    <t>Bleichistrasse 3</t>
  </si>
  <si>
    <t>Steinhausen</t>
  </si>
  <si>
    <t>Jakin</t>
  </si>
  <si>
    <t>Sepp</t>
  </si>
  <si>
    <t>Bösch 35</t>
  </si>
  <si>
    <t>Menzingen</t>
  </si>
  <si>
    <t>Käslin</t>
  </si>
  <si>
    <t>Buchenstrasse 3</t>
  </si>
  <si>
    <t>Unterägeri</t>
  </si>
  <si>
    <t>Möller</t>
  </si>
  <si>
    <t>Sihlbruggstrasse 15a</t>
  </si>
  <si>
    <t>Cham</t>
  </si>
  <si>
    <t>Kessler</t>
  </si>
  <si>
    <t>Jörg</t>
  </si>
  <si>
    <t>Buzibachstrasse 11</t>
  </si>
  <si>
    <t>Vesti</t>
  </si>
  <si>
    <t>Schiefer Weg 3</t>
  </si>
  <si>
    <t>Kobel</t>
  </si>
  <si>
    <t>Katia</t>
  </si>
  <si>
    <t>Mühlerain 4</t>
  </si>
  <si>
    <t>Rotkreuz</t>
  </si>
  <si>
    <t>Pfyl</t>
  </si>
  <si>
    <t>Marc</t>
  </si>
  <si>
    <t>Hombergweg 5</t>
  </si>
  <si>
    <t>Wallimann</t>
  </si>
  <si>
    <t>Yves</t>
  </si>
  <si>
    <t>Zugerstrasse 6</t>
  </si>
  <si>
    <t>Eva-Maria</t>
  </si>
  <si>
    <t>Sihlbruggstrasse 10</t>
  </si>
  <si>
    <t>Stans</t>
  </si>
  <si>
    <t>Nussbaumer</t>
  </si>
  <si>
    <t>Stefanie</t>
  </si>
  <si>
    <t>Spitalstrasse 15</t>
  </si>
  <si>
    <t>Beckenried</t>
  </si>
  <si>
    <t>Ottiger</t>
  </si>
  <si>
    <t>Widenmatte</t>
  </si>
  <si>
    <t>Küssnacht a.R.</t>
  </si>
  <si>
    <t>Widmer</t>
  </si>
  <si>
    <t>Maria</t>
  </si>
  <si>
    <t>Wagmatt</t>
  </si>
  <si>
    <t>Stöckli</t>
  </si>
  <si>
    <t>Rosa</t>
  </si>
  <si>
    <t>Weinmatte 5</t>
  </si>
  <si>
    <t>Leisibach</t>
  </si>
  <si>
    <t>Trudi</t>
  </si>
  <si>
    <t>Dammstrasse 33a</t>
  </si>
  <si>
    <t>Kunden-Nummer</t>
  </si>
  <si>
    <t>Kurs</t>
  </si>
  <si>
    <t>Altersgruppe</t>
  </si>
  <si>
    <t>Alters-gruppe</t>
  </si>
  <si>
    <t>Aktuelles Datum</t>
  </si>
  <si>
    <t>Start Bereich</t>
  </si>
  <si>
    <t>unter 20</t>
  </si>
  <si>
    <t>Outlook Zeitmanagement</t>
  </si>
  <si>
    <t>Umfangreiche Dokumente</t>
  </si>
  <si>
    <t>Excel für Controller</t>
  </si>
  <si>
    <t>Excel Analysetools</t>
  </si>
  <si>
    <t>Excel komplexe Diagramme</t>
  </si>
  <si>
    <t>Outlook Teamwork</t>
  </si>
  <si>
    <t>PowerPoint Präsentationstechnik</t>
  </si>
  <si>
    <t>bezahlt</t>
  </si>
  <si>
    <t>Analyse Neukunden 2016</t>
  </si>
  <si>
    <t>Anzahl Kundinnen und Kunden</t>
  </si>
  <si>
    <t>Erster besuchter Kurs</t>
  </si>
  <si>
    <t>Rechnungs-betrag</t>
  </si>
  <si>
    <t>Total aller Rechungsbeträge</t>
  </si>
  <si>
    <t>Durchschnitt aller Rechnungsbeträge</t>
  </si>
  <si>
    <t>Auswertung Teilnehmende nach Kurs</t>
  </si>
  <si>
    <t>Anzahl</t>
  </si>
  <si>
    <t>Total Teilnehmende</t>
  </si>
  <si>
    <t>proz. Verteilung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</si>
</sst>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General\ &quot;J.&quot;"/>
    <numFmt numFmtId="165" formatCode="_ * #,##0_ ;_ * \-#,##0_ ;_ * &quot;-&quot;??_ ;_ @_ "/>
    <numFmt numFmtId="166" formatCode="&quot;sFr.&quot;\ 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1" applyFont="1" applyBorder="1" applyAlignment="1"/>
    <xf numFmtId="0" fontId="0" fillId="0" borderId="0" xfId="0" applyFont="1" applyFill="1" applyBorder="1" applyAlignment="1">
      <alignment vertical="center"/>
    </xf>
    <xf numFmtId="0" fontId="0" fillId="0" borderId="0" xfId="1" applyFont="1" applyBorder="1" applyAlignment="1"/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14" fontId="1" fillId="0" borderId="0" xfId="0" applyNumberFormat="1" applyFont="1" applyBorder="1" applyAlignment="1"/>
    <xf numFmtId="0" fontId="1" fillId="0" borderId="0" xfId="1" applyFont="1" applyBorder="1" applyAlignment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/>
    <xf numFmtId="0" fontId="0" fillId="0" borderId="0" xfId="0" applyFill="1" applyBorder="1"/>
    <xf numFmtId="0" fontId="0" fillId="0" borderId="0" xfId="0" applyFill="1"/>
    <xf numFmtId="0" fontId="0" fillId="0" borderId="0" xfId="0" applyFont="1" applyFill="1" applyBorder="1"/>
    <xf numFmtId="0" fontId="1" fillId="0" borderId="0" xfId="1" applyFont="1" applyFill="1" applyBorder="1" applyAlignment="1"/>
    <xf numFmtId="0" fontId="0" fillId="0" borderId="0" xfId="0" applyNumberFormat="1"/>
    <xf numFmtId="0" fontId="2" fillId="0" borderId="9" xfId="0" applyFont="1" applyBorder="1"/>
    <xf numFmtId="0" fontId="2" fillId="0" borderId="10" xfId="0" applyFont="1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4" borderId="0" xfId="0" applyFill="1"/>
    <xf numFmtId="14" fontId="0" fillId="5" borderId="10" xfId="0" applyNumberFormat="1" applyFill="1" applyBorder="1"/>
    <xf numFmtId="0" fontId="0" fillId="4" borderId="4" xfId="0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0" fillId="4" borderId="13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165" fontId="0" fillId="2" borderId="12" xfId="2" applyNumberFormat="1" applyFont="1" applyFill="1" applyBorder="1" applyAlignment="1">
      <alignment vertical="center"/>
    </xf>
    <xf numFmtId="0" fontId="2" fillId="0" borderId="0" xfId="0" applyFont="1"/>
    <xf numFmtId="0" fontId="0" fillId="0" borderId="15" xfId="0" applyBorder="1"/>
    <xf numFmtId="0" fontId="0" fillId="0" borderId="16" xfId="0" applyBorder="1"/>
    <xf numFmtId="0" fontId="2" fillId="0" borderId="17" xfId="0" applyFont="1" applyBorder="1"/>
    <xf numFmtId="0" fontId="0" fillId="0" borderId="19" xfId="0" applyBorder="1"/>
    <xf numFmtId="0" fontId="0" fillId="0" borderId="17" xfId="0" applyFill="1" applyBorder="1"/>
    <xf numFmtId="0" fontId="2" fillId="0" borderId="20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0" borderId="1" xfId="0" applyFont="1" applyBorder="1"/>
    <xf numFmtId="0" fontId="0" fillId="0" borderId="18" xfId="0" applyBorder="1"/>
    <xf numFmtId="0" fontId="0" fillId="3" borderId="0" xfId="0" applyFill="1"/>
    <xf numFmtId="0" fontId="0" fillId="2" borderId="14" xfId="0" applyNumberFormat="1" applyFont="1" applyFill="1" applyBorder="1" applyAlignment="1">
      <alignment vertical="center"/>
    </xf>
    <xf numFmtId="0" fontId="0" fillId="0" borderId="24" xfId="3" applyNumberFormat="1" applyFont="1" applyBorder="1"/>
    <xf numFmtId="0" fontId="0" fillId="0" borderId="25" xfId="3" applyNumberFormat="1" applyFont="1" applyBorder="1"/>
    <xf numFmtId="0" fontId="0" fillId="0" borderId="26" xfId="3" applyNumberFormat="1" applyFont="1" applyBorder="1"/>
    <xf numFmtId="166" fontId="0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/>
    </xf>
  </cellXfs>
  <cellStyles count="4">
    <cellStyle name="Komma" xfId="2" builtinId="3"/>
    <cellStyle name="Prozent" xfId="3" builtinId="5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19054</xdr:colOff>
      <xdr:row>0</xdr:row>
      <xdr:rowOff>342900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95504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12</xdr:row>
      <xdr:rowOff>9525</xdr:rowOff>
    </xdr:from>
    <xdr:to>
      <xdr:col>17</xdr:col>
      <xdr:colOff>18192</xdr:colOff>
      <xdr:row>34</xdr:row>
      <xdr:rowOff>161382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34225" y="2333625"/>
          <a:ext cx="6866667" cy="43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C1" zoomScale="130" zoomScaleNormal="130" workbookViewId="0">
      <selection activeCell="C8" sqref="C8"/>
    </sheetView>
  </sheetViews>
  <sheetFormatPr baseColWidth="10" defaultRowHeight="15" x14ac:dyDescent="0.25"/>
  <cols>
    <col min="1" max="1" width="9.28515625" style="12" bestFit="1" customWidth="1"/>
    <col min="2" max="2" width="7.5703125" style="5" bestFit="1" customWidth="1"/>
    <col min="3" max="3" width="16.7109375" bestFit="1" customWidth="1"/>
    <col min="4" max="4" width="10.85546875" bestFit="1" customWidth="1"/>
    <col min="5" max="5" width="22.5703125" bestFit="1" customWidth="1"/>
    <col min="6" max="6" width="5.42578125" bestFit="1" customWidth="1"/>
    <col min="7" max="7" width="16.140625" bestFit="1" customWidth="1"/>
    <col min="8" max="8" width="31.5703125" customWidth="1"/>
    <col min="9" max="9" width="13.28515625" bestFit="1" customWidth="1"/>
    <col min="10" max="10" width="12" customWidth="1"/>
    <col min="12" max="12" width="7.5703125" bestFit="1" customWidth="1"/>
    <col min="13" max="13" width="7.85546875" customWidth="1"/>
    <col min="15" max="15" width="22.28515625" customWidth="1"/>
  </cols>
  <sheetData>
    <row r="1" spans="1:12" ht="18.75" customHeight="1" x14ac:dyDescent="0.25">
      <c r="A1" s="48" t="s">
        <v>375</v>
      </c>
      <c r="B1" s="48"/>
      <c r="C1" s="48"/>
      <c r="D1" s="48"/>
      <c r="E1" s="48"/>
      <c r="H1" s="28" t="s">
        <v>13</v>
      </c>
      <c r="I1" s="28"/>
      <c r="J1" s="28"/>
    </row>
    <row r="2" spans="1:12" ht="15.75" customHeight="1" x14ac:dyDescent="0.25">
      <c r="A2" s="48"/>
      <c r="B2" s="48"/>
      <c r="C2" s="48"/>
      <c r="D2" s="48"/>
      <c r="E2" s="48"/>
      <c r="H2" s="26" t="s">
        <v>376</v>
      </c>
      <c r="I2" s="27"/>
      <c r="J2" s="43"/>
    </row>
    <row r="3" spans="1:12" x14ac:dyDescent="0.25">
      <c r="H3" s="25" t="s">
        <v>379</v>
      </c>
      <c r="I3" s="24"/>
      <c r="J3" s="29"/>
    </row>
    <row r="4" spans="1:12" x14ac:dyDescent="0.25">
      <c r="H4" s="25" t="s">
        <v>380</v>
      </c>
      <c r="I4" s="24"/>
      <c r="J4" s="29"/>
    </row>
    <row r="5" spans="1:12" x14ac:dyDescent="0.25">
      <c r="H5" s="25" t="s">
        <v>27</v>
      </c>
      <c r="I5" s="24"/>
      <c r="J5" s="29"/>
    </row>
    <row r="6" spans="1:12" x14ac:dyDescent="0.25">
      <c r="H6" s="25" t="s">
        <v>31</v>
      </c>
      <c r="I6" s="24"/>
      <c r="J6" s="29"/>
    </row>
    <row r="8" spans="1:12" x14ac:dyDescent="0.25">
      <c r="A8" s="49" t="s">
        <v>360</v>
      </c>
      <c r="B8" s="49" t="s">
        <v>0</v>
      </c>
      <c r="C8" s="49" t="s">
        <v>1</v>
      </c>
      <c r="D8" s="49" t="s">
        <v>2</v>
      </c>
      <c r="E8" s="49" t="s">
        <v>3</v>
      </c>
      <c r="F8" s="49" t="s">
        <v>6</v>
      </c>
      <c r="G8" s="49" t="s">
        <v>5</v>
      </c>
      <c r="H8" s="49" t="s">
        <v>377</v>
      </c>
      <c r="I8" s="49" t="s">
        <v>378</v>
      </c>
      <c r="J8" s="49" t="s">
        <v>4</v>
      </c>
      <c r="K8" s="49" t="s">
        <v>363</v>
      </c>
      <c r="L8" s="49" t="s">
        <v>374</v>
      </c>
    </row>
    <row r="9" spans="1:12" ht="15" customHeight="1" x14ac:dyDescent="0.25">
      <c r="A9" s="2">
        <v>106</v>
      </c>
      <c r="B9" s="1" t="s">
        <v>14</v>
      </c>
      <c r="C9" s="1" t="s">
        <v>249</v>
      </c>
      <c r="D9" s="1" t="s">
        <v>250</v>
      </c>
      <c r="E9" s="1" t="s">
        <v>251</v>
      </c>
      <c r="F9" s="1">
        <v>6055</v>
      </c>
      <c r="G9" s="1" t="s">
        <v>252</v>
      </c>
      <c r="H9" s="2" t="s">
        <v>367</v>
      </c>
      <c r="I9" s="47">
        <v>1200</v>
      </c>
      <c r="J9" s="9">
        <v>33173</v>
      </c>
      <c r="K9" s="8"/>
      <c r="L9" s="10"/>
    </row>
    <row r="10" spans="1:12" x14ac:dyDescent="0.25">
      <c r="A10" s="2">
        <v>107</v>
      </c>
      <c r="B10" s="1" t="s">
        <v>7</v>
      </c>
      <c r="C10" s="1" t="s">
        <v>180</v>
      </c>
      <c r="D10" s="1" t="s">
        <v>118</v>
      </c>
      <c r="E10" s="1" t="s">
        <v>181</v>
      </c>
      <c r="F10" s="1">
        <v>4710</v>
      </c>
      <c r="G10" s="1" t="s">
        <v>182</v>
      </c>
      <c r="H10" s="2" t="s">
        <v>371</v>
      </c>
      <c r="I10" s="47">
        <v>1000</v>
      </c>
      <c r="J10" s="6">
        <v>18994</v>
      </c>
      <c r="K10" s="8"/>
      <c r="L10" s="4" t="s">
        <v>12</v>
      </c>
    </row>
    <row r="11" spans="1:12" x14ac:dyDescent="0.25">
      <c r="A11" s="2">
        <v>108</v>
      </c>
      <c r="B11" s="1" t="s">
        <v>14</v>
      </c>
      <c r="C11" s="1" t="s">
        <v>256</v>
      </c>
      <c r="D11" s="1" t="s">
        <v>257</v>
      </c>
      <c r="E11" s="1" t="s">
        <v>258</v>
      </c>
      <c r="F11" s="1">
        <v>6110</v>
      </c>
      <c r="G11" s="1" t="s">
        <v>259</v>
      </c>
      <c r="H11" s="2" t="s">
        <v>367</v>
      </c>
      <c r="I11" s="47">
        <v>1200</v>
      </c>
      <c r="J11" s="9">
        <v>30973</v>
      </c>
      <c r="K11" s="8"/>
      <c r="L11" s="10"/>
    </row>
    <row r="12" spans="1:12" x14ac:dyDescent="0.25">
      <c r="A12" s="2">
        <v>109</v>
      </c>
      <c r="B12" s="2" t="s">
        <v>14</v>
      </c>
      <c r="C12" s="2" t="s">
        <v>50</v>
      </c>
      <c r="D12" s="2" t="s">
        <v>55</v>
      </c>
      <c r="E12" s="2" t="s">
        <v>56</v>
      </c>
      <c r="F12" s="2">
        <v>8000</v>
      </c>
      <c r="G12" s="2" t="s">
        <v>42</v>
      </c>
      <c r="H12" s="2" t="s">
        <v>367</v>
      </c>
      <c r="I12" s="47">
        <v>1200</v>
      </c>
      <c r="J12" s="9">
        <v>32269</v>
      </c>
      <c r="K12" s="8"/>
      <c r="L12" s="4" t="s">
        <v>12</v>
      </c>
    </row>
    <row r="13" spans="1:12" x14ac:dyDescent="0.25">
      <c r="A13" s="2">
        <v>110</v>
      </c>
      <c r="B13" s="2" t="s">
        <v>14</v>
      </c>
      <c r="C13" s="2" t="s">
        <v>66</v>
      </c>
      <c r="D13" s="2" t="s">
        <v>67</v>
      </c>
      <c r="E13" s="2" t="s">
        <v>68</v>
      </c>
      <c r="F13" s="2">
        <v>8340</v>
      </c>
      <c r="G13" s="2" t="s">
        <v>26</v>
      </c>
      <c r="H13" s="2" t="s">
        <v>373</v>
      </c>
      <c r="I13" s="47">
        <v>1100</v>
      </c>
      <c r="J13" s="9">
        <v>30624</v>
      </c>
      <c r="K13" s="8"/>
      <c r="L13" s="4" t="s">
        <v>12</v>
      </c>
    </row>
    <row r="14" spans="1:12" x14ac:dyDescent="0.25">
      <c r="A14" s="2">
        <v>111</v>
      </c>
      <c r="B14" s="2" t="s">
        <v>14</v>
      </c>
      <c r="C14" s="2" t="s">
        <v>78</v>
      </c>
      <c r="D14" s="2" t="s">
        <v>79</v>
      </c>
      <c r="E14" s="2" t="s">
        <v>80</v>
      </c>
      <c r="F14" s="2">
        <v>8610</v>
      </c>
      <c r="G14" s="2" t="s">
        <v>46</v>
      </c>
      <c r="H14" s="2" t="s">
        <v>373</v>
      </c>
      <c r="I14" s="47">
        <v>1100</v>
      </c>
      <c r="J14" s="9">
        <v>30034</v>
      </c>
      <c r="K14" s="8"/>
      <c r="L14" s="4" t="s">
        <v>12</v>
      </c>
    </row>
    <row r="15" spans="1:12" x14ac:dyDescent="0.25">
      <c r="A15" s="2">
        <v>112</v>
      </c>
      <c r="B15" s="1" t="s">
        <v>14</v>
      </c>
      <c r="C15" s="1" t="s">
        <v>260</v>
      </c>
      <c r="D15" s="1" t="s">
        <v>213</v>
      </c>
      <c r="E15" s="1" t="s">
        <v>261</v>
      </c>
      <c r="F15" s="1">
        <v>6170</v>
      </c>
      <c r="G15" s="1" t="s">
        <v>262</v>
      </c>
      <c r="H15" s="2" t="s">
        <v>369</v>
      </c>
      <c r="I15" s="47">
        <v>1000</v>
      </c>
      <c r="J15" s="9">
        <v>30554</v>
      </c>
      <c r="K15" s="8"/>
      <c r="L15" s="10"/>
    </row>
    <row r="16" spans="1:12" x14ac:dyDescent="0.25">
      <c r="A16" s="2">
        <v>113</v>
      </c>
      <c r="B16" s="13" t="s">
        <v>7</v>
      </c>
      <c r="C16" s="1" t="s">
        <v>299</v>
      </c>
      <c r="D16" s="1" t="s">
        <v>300</v>
      </c>
      <c r="E16" s="1" t="s">
        <v>301</v>
      </c>
      <c r="F16" s="1">
        <v>6252</v>
      </c>
      <c r="G16" s="1" t="s">
        <v>298</v>
      </c>
      <c r="H16" s="2" t="s">
        <v>373</v>
      </c>
      <c r="I16" s="47">
        <v>1100</v>
      </c>
      <c r="J16" s="9">
        <v>33234</v>
      </c>
      <c r="K16" s="8"/>
      <c r="L16" s="10"/>
    </row>
    <row r="17" spans="1:12" x14ac:dyDescent="0.25">
      <c r="A17" s="2">
        <v>114</v>
      </c>
      <c r="B17" s="1" t="s">
        <v>14</v>
      </c>
      <c r="C17" s="1" t="s">
        <v>278</v>
      </c>
      <c r="D17" s="1" t="s">
        <v>82</v>
      </c>
      <c r="E17" s="1" t="s">
        <v>279</v>
      </c>
      <c r="F17" s="1">
        <v>6210</v>
      </c>
      <c r="G17" s="1" t="s">
        <v>270</v>
      </c>
      <c r="H17" s="2" t="s">
        <v>368</v>
      </c>
      <c r="I17" s="47">
        <v>900</v>
      </c>
      <c r="J17" s="6">
        <v>26902</v>
      </c>
      <c r="K17" s="8"/>
      <c r="L17" s="10"/>
    </row>
    <row r="18" spans="1:12" x14ac:dyDescent="0.25">
      <c r="A18" s="2">
        <v>115</v>
      </c>
      <c r="B18" s="1" t="s">
        <v>14</v>
      </c>
      <c r="C18" s="1" t="s">
        <v>302</v>
      </c>
      <c r="D18" s="1" t="s">
        <v>236</v>
      </c>
      <c r="E18" s="1" t="s">
        <v>303</v>
      </c>
      <c r="F18" s="1">
        <v>6252</v>
      </c>
      <c r="G18" s="1" t="s">
        <v>298</v>
      </c>
      <c r="H18" s="2" t="s">
        <v>373</v>
      </c>
      <c r="I18" s="47">
        <v>1100</v>
      </c>
      <c r="J18" s="9">
        <v>28249</v>
      </c>
      <c r="K18" s="8"/>
      <c r="L18" s="10"/>
    </row>
    <row r="19" spans="1:12" x14ac:dyDescent="0.25">
      <c r="A19" s="2">
        <v>116</v>
      </c>
      <c r="B19" s="1" t="s">
        <v>14</v>
      </c>
      <c r="C19" s="1" t="s">
        <v>97</v>
      </c>
      <c r="D19" s="1" t="s">
        <v>79</v>
      </c>
      <c r="E19" s="1" t="s">
        <v>98</v>
      </c>
      <c r="F19" s="1">
        <v>3052</v>
      </c>
      <c r="G19" s="1" t="s">
        <v>99</v>
      </c>
      <c r="H19" s="2" t="s">
        <v>373</v>
      </c>
      <c r="I19" s="47">
        <v>1100</v>
      </c>
      <c r="J19" s="9">
        <v>26091</v>
      </c>
      <c r="K19" s="8"/>
      <c r="L19" s="10"/>
    </row>
    <row r="20" spans="1:12" x14ac:dyDescent="0.25">
      <c r="A20" s="2">
        <v>117</v>
      </c>
      <c r="B20" s="1" t="s">
        <v>14</v>
      </c>
      <c r="C20" s="1" t="s">
        <v>221</v>
      </c>
      <c r="D20" s="1" t="s">
        <v>192</v>
      </c>
      <c r="E20" s="1" t="s">
        <v>222</v>
      </c>
      <c r="F20" s="1">
        <v>6022</v>
      </c>
      <c r="G20" s="1" t="s">
        <v>223</v>
      </c>
      <c r="H20" s="2" t="s">
        <v>368</v>
      </c>
      <c r="I20" s="47">
        <v>900</v>
      </c>
      <c r="J20" s="9">
        <v>19923</v>
      </c>
      <c r="K20" s="8"/>
      <c r="L20" s="10"/>
    </row>
    <row r="21" spans="1:12" x14ac:dyDescent="0.25">
      <c r="A21" s="2">
        <v>118</v>
      </c>
      <c r="B21" s="1" t="s">
        <v>7</v>
      </c>
      <c r="C21" s="1" t="s">
        <v>292</v>
      </c>
      <c r="D21" s="1" t="s">
        <v>129</v>
      </c>
      <c r="E21" s="1" t="s">
        <v>293</v>
      </c>
      <c r="F21" s="1">
        <v>6242</v>
      </c>
      <c r="G21" s="1" t="s">
        <v>294</v>
      </c>
      <c r="H21" s="2" t="s">
        <v>367</v>
      </c>
      <c r="I21" s="47">
        <v>1200</v>
      </c>
      <c r="J21" s="9">
        <v>22569</v>
      </c>
      <c r="K21" s="8"/>
      <c r="L21" s="10"/>
    </row>
    <row r="22" spans="1:12" x14ac:dyDescent="0.25">
      <c r="A22" s="2">
        <v>119</v>
      </c>
      <c r="B22" s="2" t="s">
        <v>7</v>
      </c>
      <c r="C22" s="2" t="s">
        <v>47</v>
      </c>
      <c r="D22" s="2" t="s">
        <v>48</v>
      </c>
      <c r="E22" s="2" t="s">
        <v>49</v>
      </c>
      <c r="F22" s="2">
        <v>8952</v>
      </c>
      <c r="G22" s="2" t="s">
        <v>11</v>
      </c>
      <c r="H22" s="2" t="s">
        <v>369</v>
      </c>
      <c r="I22" s="47">
        <v>1000</v>
      </c>
      <c r="J22" s="9">
        <v>34125</v>
      </c>
      <c r="K22" s="8"/>
      <c r="L22" s="10"/>
    </row>
    <row r="23" spans="1:12" x14ac:dyDescent="0.25">
      <c r="A23" s="2">
        <v>120</v>
      </c>
      <c r="B23" s="3" t="s">
        <v>14</v>
      </c>
      <c r="C23" s="3" t="s">
        <v>90</v>
      </c>
      <c r="D23" s="3" t="s">
        <v>91</v>
      </c>
      <c r="E23" s="3" t="s">
        <v>92</v>
      </c>
      <c r="F23" s="3">
        <v>3011</v>
      </c>
      <c r="G23" s="3" t="s">
        <v>93</v>
      </c>
      <c r="H23" s="2" t="s">
        <v>370</v>
      </c>
      <c r="I23" s="47">
        <v>1000</v>
      </c>
      <c r="J23" s="9">
        <v>30287</v>
      </c>
      <c r="K23" s="8"/>
      <c r="L23" s="10"/>
    </row>
    <row r="24" spans="1:12" x14ac:dyDescent="0.25">
      <c r="A24" s="2">
        <v>121</v>
      </c>
      <c r="B24" s="1" t="s">
        <v>14</v>
      </c>
      <c r="C24" s="1" t="s">
        <v>313</v>
      </c>
      <c r="D24" s="1" t="s">
        <v>192</v>
      </c>
      <c r="E24" s="1" t="s">
        <v>314</v>
      </c>
      <c r="F24" s="1">
        <v>6312</v>
      </c>
      <c r="G24" s="1" t="s">
        <v>315</v>
      </c>
      <c r="H24" s="2" t="s">
        <v>371</v>
      </c>
      <c r="I24" s="47">
        <v>1000</v>
      </c>
      <c r="J24" s="9">
        <v>32584</v>
      </c>
      <c r="K24" s="8"/>
      <c r="L24" s="4" t="s">
        <v>12</v>
      </c>
    </row>
    <row r="25" spans="1:12" x14ac:dyDescent="0.25">
      <c r="A25" s="2">
        <v>122</v>
      </c>
      <c r="B25" s="2" t="s">
        <v>7</v>
      </c>
      <c r="C25" s="2" t="s">
        <v>63</v>
      </c>
      <c r="D25" s="2" t="s">
        <v>64</v>
      </c>
      <c r="E25" s="2" t="s">
        <v>65</v>
      </c>
      <c r="F25" s="2">
        <v>8143</v>
      </c>
      <c r="G25" s="2" t="s">
        <v>38</v>
      </c>
      <c r="H25" s="2" t="s">
        <v>370</v>
      </c>
      <c r="I25" s="47">
        <v>1000</v>
      </c>
      <c r="J25" s="9">
        <v>30327</v>
      </c>
      <c r="K25" s="8"/>
      <c r="L25" s="4"/>
    </row>
    <row r="26" spans="1:12" x14ac:dyDescent="0.25">
      <c r="A26" s="2">
        <v>123</v>
      </c>
      <c r="B26" s="1" t="s">
        <v>14</v>
      </c>
      <c r="C26" s="1" t="s">
        <v>316</v>
      </c>
      <c r="D26" s="1" t="s">
        <v>317</v>
      </c>
      <c r="E26" s="1" t="s">
        <v>318</v>
      </c>
      <c r="F26" s="1">
        <v>6313</v>
      </c>
      <c r="G26" s="1" t="s">
        <v>319</v>
      </c>
      <c r="H26" s="2" t="s">
        <v>373</v>
      </c>
      <c r="I26" s="47">
        <v>1100</v>
      </c>
      <c r="J26" s="9">
        <v>23598</v>
      </c>
      <c r="K26" s="8"/>
      <c r="L26" s="10"/>
    </row>
    <row r="27" spans="1:12" x14ac:dyDescent="0.25">
      <c r="A27" s="2">
        <v>124</v>
      </c>
      <c r="B27" s="1" t="s">
        <v>14</v>
      </c>
      <c r="C27" s="1" t="s">
        <v>147</v>
      </c>
      <c r="D27" s="1" t="s">
        <v>148</v>
      </c>
      <c r="E27" s="1" t="s">
        <v>149</v>
      </c>
      <c r="F27" s="1">
        <v>4314</v>
      </c>
      <c r="G27" s="1" t="s">
        <v>150</v>
      </c>
      <c r="H27" s="2" t="s">
        <v>373</v>
      </c>
      <c r="I27" s="47">
        <v>1100</v>
      </c>
      <c r="J27" s="6">
        <v>32900</v>
      </c>
      <c r="K27" s="8"/>
      <c r="L27" s="10"/>
    </row>
    <row r="28" spans="1:12" x14ac:dyDescent="0.25">
      <c r="A28" s="2">
        <v>125</v>
      </c>
      <c r="B28" s="1" t="s">
        <v>14</v>
      </c>
      <c r="C28" s="1" t="s">
        <v>219</v>
      </c>
      <c r="D28" s="1" t="s">
        <v>193</v>
      </c>
      <c r="E28" s="1" t="s">
        <v>220</v>
      </c>
      <c r="F28" s="1">
        <v>6020</v>
      </c>
      <c r="G28" s="1" t="s">
        <v>212</v>
      </c>
      <c r="H28" s="2" t="s">
        <v>373</v>
      </c>
      <c r="I28" s="47">
        <v>1100</v>
      </c>
      <c r="J28" s="9">
        <v>19235</v>
      </c>
      <c r="K28" s="8"/>
      <c r="L28" s="10"/>
    </row>
    <row r="29" spans="1:12" x14ac:dyDescent="0.25">
      <c r="A29" s="2">
        <v>126</v>
      </c>
      <c r="B29" s="1" t="s">
        <v>14</v>
      </c>
      <c r="C29" s="1" t="s">
        <v>320</v>
      </c>
      <c r="D29" s="1" t="s">
        <v>183</v>
      </c>
      <c r="E29" s="1" t="s">
        <v>321</v>
      </c>
      <c r="F29" s="1">
        <v>6314</v>
      </c>
      <c r="G29" s="1" t="s">
        <v>322</v>
      </c>
      <c r="H29" s="2" t="s">
        <v>368</v>
      </c>
      <c r="I29" s="47">
        <v>900</v>
      </c>
      <c r="J29" s="9">
        <v>28999</v>
      </c>
      <c r="K29" s="8"/>
      <c r="L29" s="4" t="s">
        <v>12</v>
      </c>
    </row>
    <row r="30" spans="1:12" x14ac:dyDescent="0.25">
      <c r="A30" s="2">
        <v>127</v>
      </c>
      <c r="B30" s="2" t="s">
        <v>7</v>
      </c>
      <c r="C30" s="2" t="s">
        <v>57</v>
      </c>
      <c r="D30" s="2" t="s">
        <v>58</v>
      </c>
      <c r="E30" s="2" t="s">
        <v>59</v>
      </c>
      <c r="F30" s="2">
        <v>8143</v>
      </c>
      <c r="G30" s="2" t="s">
        <v>38</v>
      </c>
      <c r="H30" s="2" t="s">
        <v>372</v>
      </c>
      <c r="I30" s="47">
        <v>900</v>
      </c>
      <c r="J30" s="9">
        <v>22301</v>
      </c>
      <c r="K30" s="8"/>
      <c r="L30" s="4"/>
    </row>
    <row r="31" spans="1:12" x14ac:dyDescent="0.25">
      <c r="A31" s="2">
        <v>128</v>
      </c>
      <c r="B31" s="1" t="s">
        <v>14</v>
      </c>
      <c r="C31" s="1" t="s">
        <v>326</v>
      </c>
      <c r="D31" s="1" t="s">
        <v>327</v>
      </c>
      <c r="E31" s="1" t="s">
        <v>328</v>
      </c>
      <c r="F31" s="1">
        <v>6330</v>
      </c>
      <c r="G31" s="1" t="s">
        <v>325</v>
      </c>
      <c r="H31" s="2" t="s">
        <v>370</v>
      </c>
      <c r="I31" s="47">
        <v>1000</v>
      </c>
      <c r="J31" s="9">
        <v>27129</v>
      </c>
      <c r="K31" s="8"/>
      <c r="L31" s="4" t="s">
        <v>12</v>
      </c>
    </row>
    <row r="32" spans="1:12" x14ac:dyDescent="0.25">
      <c r="A32" s="2">
        <v>129</v>
      </c>
      <c r="B32" s="1" t="s">
        <v>7</v>
      </c>
      <c r="C32" s="1" t="s">
        <v>357</v>
      </c>
      <c r="D32" s="1" t="s">
        <v>358</v>
      </c>
      <c r="E32" s="1" t="s">
        <v>359</v>
      </c>
      <c r="F32" s="1">
        <v>6403</v>
      </c>
      <c r="G32" s="1" t="s">
        <v>350</v>
      </c>
      <c r="H32" s="2" t="s">
        <v>369</v>
      </c>
      <c r="I32" s="47">
        <v>1000</v>
      </c>
      <c r="J32" s="6">
        <v>36102</v>
      </c>
      <c r="K32" s="8"/>
      <c r="L32" s="4"/>
    </row>
    <row r="33" spans="1:12" x14ac:dyDescent="0.25">
      <c r="A33" s="2">
        <v>130</v>
      </c>
      <c r="B33" s="2" t="s">
        <v>7</v>
      </c>
      <c r="C33" s="2" t="s">
        <v>75</v>
      </c>
      <c r="D33" s="2" t="s">
        <v>76</v>
      </c>
      <c r="E33" s="2" t="s">
        <v>77</v>
      </c>
      <c r="F33" s="2">
        <v>8143</v>
      </c>
      <c r="G33" s="2" t="s">
        <v>38</v>
      </c>
      <c r="H33" s="2" t="s">
        <v>370</v>
      </c>
      <c r="I33" s="47">
        <v>1000</v>
      </c>
      <c r="J33" s="9">
        <v>33748</v>
      </c>
      <c r="K33" s="8"/>
      <c r="L33" s="4" t="s">
        <v>12</v>
      </c>
    </row>
    <row r="34" spans="1:12" x14ac:dyDescent="0.25">
      <c r="A34" s="2">
        <v>131</v>
      </c>
      <c r="B34" s="1" t="s">
        <v>14</v>
      </c>
      <c r="C34" s="1" t="s">
        <v>184</v>
      </c>
      <c r="D34" s="1" t="s">
        <v>82</v>
      </c>
      <c r="E34" s="1" t="s">
        <v>185</v>
      </c>
      <c r="F34" s="1">
        <v>4710</v>
      </c>
      <c r="G34" s="1" t="s">
        <v>182</v>
      </c>
      <c r="H34" s="2" t="s">
        <v>373</v>
      </c>
      <c r="I34" s="47">
        <v>1100</v>
      </c>
      <c r="J34" s="6">
        <v>29661</v>
      </c>
      <c r="K34" s="8"/>
      <c r="L34" s="10"/>
    </row>
    <row r="35" spans="1:12" x14ac:dyDescent="0.25">
      <c r="A35" s="2">
        <v>132</v>
      </c>
      <c r="B35" s="1" t="s">
        <v>14</v>
      </c>
      <c r="C35" s="1" t="s">
        <v>204</v>
      </c>
      <c r="D35" s="1" t="s">
        <v>187</v>
      </c>
      <c r="E35" s="1" t="s">
        <v>205</v>
      </c>
      <c r="F35" s="1">
        <v>6014</v>
      </c>
      <c r="G35" s="1" t="s">
        <v>203</v>
      </c>
      <c r="H35" s="2" t="s">
        <v>371</v>
      </c>
      <c r="I35" s="47">
        <v>1000</v>
      </c>
      <c r="J35" s="9">
        <v>32673</v>
      </c>
      <c r="K35" s="8"/>
      <c r="L35" s="11"/>
    </row>
    <row r="36" spans="1:12" x14ac:dyDescent="0.25">
      <c r="A36" s="2">
        <v>133</v>
      </c>
      <c r="B36" s="2" t="s">
        <v>14</v>
      </c>
      <c r="C36" s="2" t="s">
        <v>23</v>
      </c>
      <c r="D36" s="2" t="s">
        <v>24</v>
      </c>
      <c r="E36" s="2" t="s">
        <v>25</v>
      </c>
      <c r="F36" s="2">
        <v>8340</v>
      </c>
      <c r="G36" s="2" t="s">
        <v>26</v>
      </c>
      <c r="H36" s="2" t="s">
        <v>370</v>
      </c>
      <c r="I36" s="47">
        <v>1000</v>
      </c>
      <c r="J36" s="9">
        <v>23992</v>
      </c>
      <c r="K36" s="8"/>
      <c r="L36" s="10"/>
    </row>
    <row r="37" spans="1:12" x14ac:dyDescent="0.25">
      <c r="A37" s="2">
        <v>134</v>
      </c>
      <c r="B37" s="1" t="s">
        <v>14</v>
      </c>
      <c r="C37" s="1" t="s">
        <v>100</v>
      </c>
      <c r="D37" s="1" t="s">
        <v>101</v>
      </c>
      <c r="E37" s="1" t="s">
        <v>102</v>
      </c>
      <c r="F37" s="1">
        <v>3901</v>
      </c>
      <c r="G37" s="1" t="s">
        <v>103</v>
      </c>
      <c r="H37" s="2" t="s">
        <v>371</v>
      </c>
      <c r="I37" s="47">
        <v>1000</v>
      </c>
      <c r="J37" s="6">
        <v>27853</v>
      </c>
      <c r="K37" s="8"/>
      <c r="L37" s="4"/>
    </row>
    <row r="38" spans="1:12" x14ac:dyDescent="0.25">
      <c r="A38" s="2">
        <v>135</v>
      </c>
      <c r="B38" s="1" t="s">
        <v>14</v>
      </c>
      <c r="C38" s="1" t="s">
        <v>112</v>
      </c>
      <c r="D38" s="1" t="s">
        <v>142</v>
      </c>
      <c r="E38" s="1" t="s">
        <v>143</v>
      </c>
      <c r="F38" s="1">
        <v>4313</v>
      </c>
      <c r="G38" s="1" t="s">
        <v>134</v>
      </c>
      <c r="H38" s="2" t="s">
        <v>373</v>
      </c>
      <c r="I38" s="47">
        <v>1100</v>
      </c>
      <c r="J38" s="6">
        <v>35758</v>
      </c>
      <c r="K38" s="8"/>
      <c r="L38" s="10"/>
    </row>
    <row r="39" spans="1:12" x14ac:dyDescent="0.25">
      <c r="A39" s="2">
        <v>136</v>
      </c>
      <c r="B39" s="1" t="s">
        <v>14</v>
      </c>
      <c r="C39" s="1" t="s">
        <v>200</v>
      </c>
      <c r="D39" s="1" t="s">
        <v>201</v>
      </c>
      <c r="E39" s="1" t="s">
        <v>202</v>
      </c>
      <c r="F39" s="1">
        <v>6014</v>
      </c>
      <c r="G39" s="1" t="s">
        <v>203</v>
      </c>
      <c r="H39" s="2" t="s">
        <v>370</v>
      </c>
      <c r="I39" s="47">
        <v>1000</v>
      </c>
      <c r="J39" s="6">
        <v>28559</v>
      </c>
      <c r="K39" s="8"/>
      <c r="L39" s="4"/>
    </row>
    <row r="40" spans="1:12" x14ac:dyDescent="0.25">
      <c r="A40" s="2">
        <v>137</v>
      </c>
      <c r="B40" s="1" t="s">
        <v>7</v>
      </c>
      <c r="C40" s="1" t="s">
        <v>284</v>
      </c>
      <c r="D40" s="1" t="s">
        <v>285</v>
      </c>
      <c r="E40" s="1" t="s">
        <v>286</v>
      </c>
      <c r="F40" s="1">
        <v>6233</v>
      </c>
      <c r="G40" s="1" t="s">
        <v>287</v>
      </c>
      <c r="H40" s="2" t="s">
        <v>368</v>
      </c>
      <c r="I40" s="47">
        <v>900</v>
      </c>
      <c r="J40" s="6">
        <v>33226</v>
      </c>
      <c r="K40" s="8"/>
      <c r="L40" s="4" t="s">
        <v>12</v>
      </c>
    </row>
    <row r="41" spans="1:12" x14ac:dyDescent="0.25">
      <c r="A41" s="2">
        <v>138</v>
      </c>
      <c r="B41" s="1" t="s">
        <v>7</v>
      </c>
      <c r="C41" s="1" t="s">
        <v>197</v>
      </c>
      <c r="D41" s="1" t="s">
        <v>198</v>
      </c>
      <c r="E41" s="1" t="s">
        <v>199</v>
      </c>
      <c r="F41" s="1">
        <v>6010</v>
      </c>
      <c r="G41" s="1" t="s">
        <v>190</v>
      </c>
      <c r="H41" s="2" t="s">
        <v>367</v>
      </c>
      <c r="I41" s="47">
        <v>1200</v>
      </c>
      <c r="J41" s="9">
        <v>31274</v>
      </c>
      <c r="K41" s="8"/>
      <c r="L41" s="10"/>
    </row>
    <row r="42" spans="1:12" x14ac:dyDescent="0.25">
      <c r="A42" s="2">
        <v>139</v>
      </c>
      <c r="B42" s="1" t="s">
        <v>14</v>
      </c>
      <c r="C42" s="1" t="s">
        <v>139</v>
      </c>
      <c r="D42" s="1" t="s">
        <v>140</v>
      </c>
      <c r="E42" s="1" t="s">
        <v>141</v>
      </c>
      <c r="F42" s="1">
        <v>4313</v>
      </c>
      <c r="G42" s="1" t="s">
        <v>134</v>
      </c>
      <c r="H42" s="2" t="s">
        <v>373</v>
      </c>
      <c r="I42" s="47">
        <v>1100</v>
      </c>
      <c r="J42" s="6">
        <v>25176</v>
      </c>
      <c r="K42" s="8"/>
      <c r="L42" s="4" t="s">
        <v>12</v>
      </c>
    </row>
    <row r="43" spans="1:12" x14ac:dyDescent="0.25">
      <c r="A43" s="2">
        <v>140</v>
      </c>
      <c r="B43" s="13" t="s">
        <v>14</v>
      </c>
      <c r="C43" s="1" t="s">
        <v>108</v>
      </c>
      <c r="D43" s="1" t="s">
        <v>109</v>
      </c>
      <c r="E43" s="1" t="s">
        <v>110</v>
      </c>
      <c r="F43" s="1">
        <v>4303</v>
      </c>
      <c r="G43" s="1" t="s">
        <v>111</v>
      </c>
      <c r="H43" s="2" t="s">
        <v>367</v>
      </c>
      <c r="I43" s="47">
        <v>1200</v>
      </c>
      <c r="J43" s="9">
        <v>26943</v>
      </c>
      <c r="K43" s="8"/>
      <c r="L43" s="10"/>
    </row>
    <row r="44" spans="1:12" x14ac:dyDescent="0.25">
      <c r="A44" s="2">
        <v>141</v>
      </c>
      <c r="B44" s="1" t="s">
        <v>7</v>
      </c>
      <c r="C44" s="1" t="s">
        <v>161</v>
      </c>
      <c r="D44" s="1" t="s">
        <v>162</v>
      </c>
      <c r="E44" s="1" t="s">
        <v>163</v>
      </c>
      <c r="F44" s="1">
        <v>4314</v>
      </c>
      <c r="G44" s="1" t="s">
        <v>150</v>
      </c>
      <c r="H44" s="2" t="s">
        <v>371</v>
      </c>
      <c r="I44" s="47">
        <v>1000</v>
      </c>
      <c r="J44" s="6">
        <v>19698</v>
      </c>
      <c r="K44" s="8"/>
      <c r="L44" s="4" t="s">
        <v>12</v>
      </c>
    </row>
    <row r="45" spans="1:12" x14ac:dyDescent="0.25">
      <c r="A45" s="2">
        <v>142</v>
      </c>
      <c r="B45" s="1" t="s">
        <v>14</v>
      </c>
      <c r="C45" s="1" t="s">
        <v>114</v>
      </c>
      <c r="D45" s="1" t="s">
        <v>115</v>
      </c>
      <c r="E45" s="1" t="s">
        <v>116</v>
      </c>
      <c r="F45" s="1">
        <v>4303</v>
      </c>
      <c r="G45" s="1" t="s">
        <v>111</v>
      </c>
      <c r="H45" s="2" t="s">
        <v>370</v>
      </c>
      <c r="I45" s="47">
        <v>1000</v>
      </c>
      <c r="J45" s="6">
        <v>23012</v>
      </c>
      <c r="K45" s="8"/>
      <c r="L45" s="10"/>
    </row>
    <row r="46" spans="1:12" x14ac:dyDescent="0.25">
      <c r="A46" s="2">
        <v>143</v>
      </c>
      <c r="B46" s="1" t="s">
        <v>14</v>
      </c>
      <c r="C46" s="1" t="s">
        <v>60</v>
      </c>
      <c r="D46" s="1" t="s">
        <v>276</v>
      </c>
      <c r="E46" s="1" t="s">
        <v>277</v>
      </c>
      <c r="F46" s="1">
        <v>6210</v>
      </c>
      <c r="G46" s="1" t="s">
        <v>270</v>
      </c>
      <c r="H46" s="2" t="s">
        <v>367</v>
      </c>
      <c r="I46" s="47">
        <v>1200</v>
      </c>
      <c r="J46" s="9">
        <v>22655</v>
      </c>
      <c r="K46" s="8"/>
      <c r="L46" s="10"/>
    </row>
    <row r="47" spans="1:12" x14ac:dyDescent="0.25">
      <c r="A47" s="2">
        <v>144</v>
      </c>
      <c r="B47" s="1" t="s">
        <v>14</v>
      </c>
      <c r="C47" s="1" t="s">
        <v>137</v>
      </c>
      <c r="D47" s="1" t="s">
        <v>113</v>
      </c>
      <c r="E47" s="1" t="s">
        <v>138</v>
      </c>
      <c r="F47" s="1">
        <v>4313</v>
      </c>
      <c r="G47" s="1" t="s">
        <v>134</v>
      </c>
      <c r="H47" s="2" t="s">
        <v>372</v>
      </c>
      <c r="I47" s="47">
        <v>900</v>
      </c>
      <c r="J47" s="6">
        <v>28596</v>
      </c>
      <c r="K47" s="8"/>
      <c r="L47" s="4"/>
    </row>
    <row r="48" spans="1:12" x14ac:dyDescent="0.25">
      <c r="A48" s="2">
        <v>145</v>
      </c>
      <c r="B48" s="1" t="s">
        <v>7</v>
      </c>
      <c r="C48" s="1" t="s">
        <v>128</v>
      </c>
      <c r="D48" s="1" t="s">
        <v>129</v>
      </c>
      <c r="E48" s="1" t="s">
        <v>130</v>
      </c>
      <c r="F48" s="1">
        <v>4312</v>
      </c>
      <c r="G48" s="1" t="s">
        <v>123</v>
      </c>
      <c r="H48" s="2" t="s">
        <v>367</v>
      </c>
      <c r="I48" s="47">
        <v>1200</v>
      </c>
      <c r="J48" s="6">
        <v>32031</v>
      </c>
      <c r="K48" s="8"/>
      <c r="L48" s="4" t="s">
        <v>12</v>
      </c>
    </row>
    <row r="49" spans="1:12" x14ac:dyDescent="0.25">
      <c r="A49" s="2">
        <v>146</v>
      </c>
      <c r="B49" s="1" t="s">
        <v>14</v>
      </c>
      <c r="C49" s="1" t="s">
        <v>271</v>
      </c>
      <c r="D49" s="1" t="s">
        <v>272</v>
      </c>
      <c r="E49" s="1" t="s">
        <v>273</v>
      </c>
      <c r="F49" s="1">
        <v>6210</v>
      </c>
      <c r="G49" s="1" t="s">
        <v>270</v>
      </c>
      <c r="H49" s="2" t="s">
        <v>368</v>
      </c>
      <c r="I49" s="47">
        <v>900</v>
      </c>
      <c r="J49" s="9">
        <v>24415</v>
      </c>
      <c r="K49" s="8"/>
      <c r="L49" s="10"/>
    </row>
    <row r="50" spans="1:12" x14ac:dyDescent="0.25">
      <c r="A50" s="2">
        <v>147</v>
      </c>
      <c r="B50" s="1" t="s">
        <v>7</v>
      </c>
      <c r="C50" s="1" t="s">
        <v>151</v>
      </c>
      <c r="D50" s="1" t="s">
        <v>152</v>
      </c>
      <c r="E50" s="1" t="s">
        <v>153</v>
      </c>
      <c r="F50" s="1">
        <v>4314</v>
      </c>
      <c r="G50" s="1" t="s">
        <v>154</v>
      </c>
      <c r="H50" s="2" t="s">
        <v>367</v>
      </c>
      <c r="I50" s="47">
        <v>1200</v>
      </c>
      <c r="J50" s="9">
        <v>20744</v>
      </c>
      <c r="K50" s="8"/>
      <c r="L50" s="4"/>
    </row>
    <row r="51" spans="1:12" x14ac:dyDescent="0.25">
      <c r="A51" s="2">
        <v>148</v>
      </c>
      <c r="B51" s="1" t="s">
        <v>14</v>
      </c>
      <c r="C51" s="1" t="s">
        <v>335</v>
      </c>
      <c r="D51" s="1" t="s">
        <v>336</v>
      </c>
      <c r="E51" s="1" t="s">
        <v>337</v>
      </c>
      <c r="F51" s="1">
        <v>6343</v>
      </c>
      <c r="G51" s="1" t="s">
        <v>334</v>
      </c>
      <c r="H51" s="2" t="s">
        <v>368</v>
      </c>
      <c r="I51" s="47">
        <v>900</v>
      </c>
      <c r="J51" s="6">
        <v>26346</v>
      </c>
      <c r="K51" s="8"/>
      <c r="L51" s="10"/>
    </row>
    <row r="52" spans="1:12" x14ac:dyDescent="0.25">
      <c r="A52" s="2">
        <v>149</v>
      </c>
      <c r="B52" s="1" t="s">
        <v>7</v>
      </c>
      <c r="C52" s="1" t="s">
        <v>131</v>
      </c>
      <c r="D52" s="1" t="s">
        <v>132</v>
      </c>
      <c r="E52" s="1" t="s">
        <v>133</v>
      </c>
      <c r="F52" s="1">
        <v>4313</v>
      </c>
      <c r="G52" s="1" t="s">
        <v>134</v>
      </c>
      <c r="H52" s="2" t="s">
        <v>369</v>
      </c>
      <c r="I52" s="47">
        <v>1000</v>
      </c>
      <c r="J52" s="6">
        <v>34286</v>
      </c>
      <c r="K52" s="8"/>
      <c r="L52" s="11"/>
    </row>
    <row r="53" spans="1:12" x14ac:dyDescent="0.25">
      <c r="A53" s="2">
        <v>150</v>
      </c>
      <c r="B53" s="1" t="s">
        <v>14</v>
      </c>
      <c r="C53" s="1" t="s">
        <v>115</v>
      </c>
      <c r="D53" s="1" t="s">
        <v>135</v>
      </c>
      <c r="E53" s="1" t="s">
        <v>136</v>
      </c>
      <c r="F53" s="1">
        <v>4313</v>
      </c>
      <c r="G53" s="1" t="s">
        <v>134</v>
      </c>
      <c r="H53" s="2" t="s">
        <v>370</v>
      </c>
      <c r="I53" s="47">
        <v>1000</v>
      </c>
      <c r="J53" s="6">
        <v>25105</v>
      </c>
      <c r="K53" s="8"/>
      <c r="L53" s="4" t="s">
        <v>12</v>
      </c>
    </row>
    <row r="54" spans="1:12" x14ac:dyDescent="0.25">
      <c r="A54" s="2">
        <v>151</v>
      </c>
      <c r="B54" s="1" t="s">
        <v>7</v>
      </c>
      <c r="C54" s="1" t="s">
        <v>158</v>
      </c>
      <c r="D54" s="1" t="s">
        <v>159</v>
      </c>
      <c r="E54" s="1" t="s">
        <v>160</v>
      </c>
      <c r="F54" s="1">
        <v>4314</v>
      </c>
      <c r="G54" s="1" t="s">
        <v>150</v>
      </c>
      <c r="H54" s="2" t="s">
        <v>371</v>
      </c>
      <c r="I54" s="47">
        <v>1000</v>
      </c>
      <c r="J54" s="6">
        <v>33744</v>
      </c>
      <c r="K54" s="8"/>
      <c r="L54" s="10"/>
    </row>
    <row r="55" spans="1:12" x14ac:dyDescent="0.25">
      <c r="A55" s="2">
        <v>152</v>
      </c>
      <c r="B55" s="2" t="s">
        <v>14</v>
      </c>
      <c r="C55" s="2" t="s">
        <v>84</v>
      </c>
      <c r="D55" s="2" t="s">
        <v>85</v>
      </c>
      <c r="E55" s="2" t="s">
        <v>86</v>
      </c>
      <c r="F55" s="2">
        <v>8952</v>
      </c>
      <c r="G55" s="2" t="s">
        <v>42</v>
      </c>
      <c r="H55" s="2" t="s">
        <v>373</v>
      </c>
      <c r="I55" s="47">
        <v>1100</v>
      </c>
      <c r="J55" s="9">
        <v>19174</v>
      </c>
      <c r="K55" s="8"/>
      <c r="L55" s="4"/>
    </row>
    <row r="56" spans="1:12" x14ac:dyDescent="0.25">
      <c r="A56" s="2">
        <v>153</v>
      </c>
      <c r="B56" s="1" t="s">
        <v>14</v>
      </c>
      <c r="C56" s="1" t="s">
        <v>243</v>
      </c>
      <c r="D56" s="1" t="s">
        <v>183</v>
      </c>
      <c r="E56" s="1" t="s">
        <v>288</v>
      </c>
      <c r="F56" s="1">
        <v>6233</v>
      </c>
      <c r="G56" s="1" t="s">
        <v>287</v>
      </c>
      <c r="H56" s="2" t="s">
        <v>373</v>
      </c>
      <c r="I56" s="47">
        <v>1100</v>
      </c>
      <c r="J56" s="6">
        <v>27922</v>
      </c>
      <c r="K56" s="8"/>
      <c r="L56" s="4" t="s">
        <v>12</v>
      </c>
    </row>
    <row r="57" spans="1:12" x14ac:dyDescent="0.25">
      <c r="A57" s="2">
        <v>154</v>
      </c>
      <c r="B57" s="1" t="s">
        <v>14</v>
      </c>
      <c r="C57" s="1" t="s">
        <v>114</v>
      </c>
      <c r="D57" s="1" t="s">
        <v>177</v>
      </c>
      <c r="E57" s="1" t="s">
        <v>178</v>
      </c>
      <c r="F57" s="1">
        <v>4600</v>
      </c>
      <c r="G57" s="1" t="s">
        <v>179</v>
      </c>
      <c r="H57" s="2" t="s">
        <v>371</v>
      </c>
      <c r="I57" s="47">
        <v>1000</v>
      </c>
      <c r="J57" s="6">
        <v>24605</v>
      </c>
      <c r="K57" s="8"/>
      <c r="L57" s="4"/>
    </row>
    <row r="58" spans="1:12" x14ac:dyDescent="0.25">
      <c r="A58" s="2">
        <v>155</v>
      </c>
      <c r="B58" s="2" t="s">
        <v>14</v>
      </c>
      <c r="C58" s="2" t="s">
        <v>19</v>
      </c>
      <c r="D58" s="2" t="s">
        <v>20</v>
      </c>
      <c r="E58" s="2" t="s">
        <v>21</v>
      </c>
      <c r="F58" s="2">
        <v>8952</v>
      </c>
      <c r="G58" s="2" t="s">
        <v>22</v>
      </c>
      <c r="H58" s="2" t="s">
        <v>373</v>
      </c>
      <c r="I58" s="47">
        <v>1100</v>
      </c>
      <c r="J58" s="9">
        <v>22966</v>
      </c>
      <c r="K58" s="8"/>
      <c r="L58" s="4"/>
    </row>
    <row r="59" spans="1:12" x14ac:dyDescent="0.25">
      <c r="A59" s="2">
        <v>156</v>
      </c>
      <c r="B59" s="2" t="s">
        <v>14</v>
      </c>
      <c r="C59" s="2" t="s">
        <v>15</v>
      </c>
      <c r="D59" s="2" t="s">
        <v>16</v>
      </c>
      <c r="E59" s="2" t="s">
        <v>17</v>
      </c>
      <c r="F59" s="2">
        <v>8304</v>
      </c>
      <c r="G59" s="2" t="s">
        <v>18</v>
      </c>
      <c r="H59" s="2" t="s">
        <v>372</v>
      </c>
      <c r="I59" s="47">
        <v>900</v>
      </c>
      <c r="J59" s="9">
        <v>26250</v>
      </c>
      <c r="K59" s="8"/>
      <c r="L59" s="4"/>
    </row>
    <row r="60" spans="1:12" x14ac:dyDescent="0.25">
      <c r="A60" s="2">
        <v>157</v>
      </c>
      <c r="B60" s="1" t="s">
        <v>7</v>
      </c>
      <c r="C60" s="1" t="s">
        <v>164</v>
      </c>
      <c r="D60" s="1" t="s">
        <v>165</v>
      </c>
      <c r="E60" s="1" t="s">
        <v>166</v>
      </c>
      <c r="F60" s="1">
        <v>4314</v>
      </c>
      <c r="G60" s="1" t="s">
        <v>150</v>
      </c>
      <c r="H60" s="2" t="s">
        <v>371</v>
      </c>
      <c r="I60" s="47">
        <v>1000</v>
      </c>
      <c r="J60" s="9">
        <v>35942</v>
      </c>
      <c r="K60" s="8"/>
      <c r="L60" s="10"/>
    </row>
    <row r="61" spans="1:12" x14ac:dyDescent="0.25">
      <c r="A61" s="2">
        <v>158</v>
      </c>
      <c r="B61" s="1" t="s">
        <v>7</v>
      </c>
      <c r="C61" s="1" t="s">
        <v>331</v>
      </c>
      <c r="D61" s="1" t="s">
        <v>332</v>
      </c>
      <c r="E61" s="1" t="s">
        <v>333</v>
      </c>
      <c r="F61" s="1">
        <v>6343</v>
      </c>
      <c r="G61" s="1" t="s">
        <v>334</v>
      </c>
      <c r="H61" s="2" t="s">
        <v>373</v>
      </c>
      <c r="I61" s="47">
        <v>1100</v>
      </c>
      <c r="J61" s="9">
        <v>33837</v>
      </c>
      <c r="K61" s="8"/>
      <c r="L61" s="10"/>
    </row>
    <row r="62" spans="1:12" x14ac:dyDescent="0.25">
      <c r="A62" s="2">
        <v>159</v>
      </c>
      <c r="B62" s="1" t="s">
        <v>14</v>
      </c>
      <c r="C62" s="1" t="s">
        <v>246</v>
      </c>
      <c r="D62" s="1" t="s">
        <v>247</v>
      </c>
      <c r="E62" s="1" t="s">
        <v>248</v>
      </c>
      <c r="F62" s="1">
        <v>6048</v>
      </c>
      <c r="G62" s="1" t="s">
        <v>242</v>
      </c>
      <c r="H62" s="2" t="s">
        <v>367</v>
      </c>
      <c r="I62" s="47">
        <v>1200</v>
      </c>
      <c r="J62" s="6">
        <v>29738</v>
      </c>
      <c r="K62" s="8"/>
      <c r="L62" s="4"/>
    </row>
    <row r="63" spans="1:12" x14ac:dyDescent="0.25">
      <c r="A63" s="2">
        <v>160</v>
      </c>
      <c r="B63" s="1" t="s">
        <v>7</v>
      </c>
      <c r="C63" s="1" t="s">
        <v>117</v>
      </c>
      <c r="D63" s="1" t="s">
        <v>118</v>
      </c>
      <c r="E63" s="1" t="s">
        <v>119</v>
      </c>
      <c r="F63" s="1">
        <v>4303</v>
      </c>
      <c r="G63" s="1" t="s">
        <v>111</v>
      </c>
      <c r="H63" s="2" t="s">
        <v>367</v>
      </c>
      <c r="I63" s="47">
        <v>1200</v>
      </c>
      <c r="J63" s="6">
        <v>20770</v>
      </c>
      <c r="K63" s="8"/>
      <c r="L63" s="4" t="s">
        <v>12</v>
      </c>
    </row>
    <row r="64" spans="1:12" x14ac:dyDescent="0.25">
      <c r="A64" s="2">
        <v>161</v>
      </c>
      <c r="B64" s="2" t="s">
        <v>14</v>
      </c>
      <c r="C64" s="2" t="s">
        <v>87</v>
      </c>
      <c r="D64" s="2" t="s">
        <v>88</v>
      </c>
      <c r="E64" s="2" t="s">
        <v>89</v>
      </c>
      <c r="F64" s="2">
        <v>8143</v>
      </c>
      <c r="G64" s="2" t="s">
        <v>38</v>
      </c>
      <c r="H64" s="2" t="s">
        <v>370</v>
      </c>
      <c r="I64" s="47">
        <v>1000</v>
      </c>
      <c r="J64" s="9">
        <v>24516</v>
      </c>
      <c r="K64" s="8"/>
      <c r="L64" s="10"/>
    </row>
    <row r="65" spans="1:12" x14ac:dyDescent="0.25">
      <c r="A65" s="2">
        <v>162</v>
      </c>
      <c r="B65" s="2" t="s">
        <v>7</v>
      </c>
      <c r="C65" s="2" t="s">
        <v>8</v>
      </c>
      <c r="D65" s="2" t="s">
        <v>9</v>
      </c>
      <c r="E65" s="2" t="s">
        <v>10</v>
      </c>
      <c r="F65" s="2">
        <v>8952</v>
      </c>
      <c r="G65" s="2" t="s">
        <v>11</v>
      </c>
      <c r="H65" s="2" t="s">
        <v>369</v>
      </c>
      <c r="I65" s="47">
        <v>1000</v>
      </c>
      <c r="J65" s="9">
        <v>20017</v>
      </c>
      <c r="K65" s="8"/>
      <c r="L65" s="10"/>
    </row>
    <row r="66" spans="1:12" x14ac:dyDescent="0.25">
      <c r="A66" s="2">
        <v>163</v>
      </c>
      <c r="B66" s="1" t="s">
        <v>7</v>
      </c>
      <c r="C66" s="1" t="s">
        <v>90</v>
      </c>
      <c r="D66" s="1" t="s">
        <v>170</v>
      </c>
      <c r="E66" s="1" t="s">
        <v>171</v>
      </c>
      <c r="F66" s="1">
        <v>4316</v>
      </c>
      <c r="G66" s="1" t="s">
        <v>172</v>
      </c>
      <c r="H66" s="2" t="s">
        <v>368</v>
      </c>
      <c r="I66" s="47">
        <v>900</v>
      </c>
      <c r="J66" s="9">
        <v>20052</v>
      </c>
      <c r="K66" s="8"/>
      <c r="L66" s="10"/>
    </row>
    <row r="67" spans="1:12" x14ac:dyDescent="0.25">
      <c r="A67" s="2">
        <v>164</v>
      </c>
      <c r="B67" s="2" t="s">
        <v>14</v>
      </c>
      <c r="C67" s="2" t="s">
        <v>72</v>
      </c>
      <c r="D67" s="2" t="s">
        <v>73</v>
      </c>
      <c r="E67" s="2" t="s">
        <v>74</v>
      </c>
      <c r="F67" s="2">
        <v>8610</v>
      </c>
      <c r="G67" s="2" t="s">
        <v>22</v>
      </c>
      <c r="H67" s="2" t="s">
        <v>371</v>
      </c>
      <c r="I67" s="47">
        <v>1000</v>
      </c>
      <c r="J67" s="9">
        <v>24702</v>
      </c>
      <c r="K67" s="8"/>
      <c r="L67" s="4" t="s">
        <v>12</v>
      </c>
    </row>
    <row r="68" spans="1:12" x14ac:dyDescent="0.25">
      <c r="A68" s="2">
        <v>165</v>
      </c>
      <c r="B68" s="1" t="s">
        <v>14</v>
      </c>
      <c r="C68" s="1" t="s">
        <v>120</v>
      </c>
      <c r="D68" s="1" t="s">
        <v>121</v>
      </c>
      <c r="E68" s="1" t="s">
        <v>122</v>
      </c>
      <c r="F68" s="1">
        <v>4312</v>
      </c>
      <c r="G68" s="1" t="s">
        <v>123</v>
      </c>
      <c r="H68" s="2" t="s">
        <v>372</v>
      </c>
      <c r="I68" s="47">
        <v>900</v>
      </c>
      <c r="J68" s="6">
        <v>35237</v>
      </c>
      <c r="K68" s="8"/>
      <c r="L68" s="10"/>
    </row>
    <row r="69" spans="1:12" x14ac:dyDescent="0.25">
      <c r="A69" s="2">
        <v>166</v>
      </c>
      <c r="B69" s="1" t="s">
        <v>7</v>
      </c>
      <c r="C69" s="1" t="s">
        <v>104</v>
      </c>
      <c r="D69" s="1" t="s">
        <v>105</v>
      </c>
      <c r="E69" s="1" t="s">
        <v>106</v>
      </c>
      <c r="F69" s="1">
        <v>4206</v>
      </c>
      <c r="G69" s="1" t="s">
        <v>107</v>
      </c>
      <c r="H69" s="2" t="s">
        <v>367</v>
      </c>
      <c r="I69" s="47">
        <v>1200</v>
      </c>
      <c r="J69" s="9">
        <v>24019</v>
      </c>
      <c r="K69" s="8"/>
      <c r="L69" s="4"/>
    </row>
    <row r="70" spans="1:12" x14ac:dyDescent="0.25">
      <c r="A70" s="2">
        <v>167</v>
      </c>
      <c r="B70" s="1" t="s">
        <v>14</v>
      </c>
      <c r="C70" s="1" t="s">
        <v>167</v>
      </c>
      <c r="D70" s="1" t="s">
        <v>79</v>
      </c>
      <c r="E70" s="1" t="s">
        <v>168</v>
      </c>
      <c r="F70" s="1">
        <v>4315</v>
      </c>
      <c r="G70" s="1" t="s">
        <v>169</v>
      </c>
      <c r="H70" s="2" t="s">
        <v>367</v>
      </c>
      <c r="I70" s="47">
        <v>1200</v>
      </c>
      <c r="J70" s="9">
        <v>34850</v>
      </c>
      <c r="K70" s="8"/>
      <c r="L70" s="11"/>
    </row>
    <row r="71" spans="1:12" x14ac:dyDescent="0.25">
      <c r="A71" s="2">
        <v>168</v>
      </c>
      <c r="B71" s="2" t="s">
        <v>14</v>
      </c>
      <c r="C71" s="2" t="s">
        <v>39</v>
      </c>
      <c r="D71" s="2" t="s">
        <v>40</v>
      </c>
      <c r="E71" s="2" t="s">
        <v>41</v>
      </c>
      <c r="F71" s="2">
        <v>8952</v>
      </c>
      <c r="G71" s="2" t="s">
        <v>42</v>
      </c>
      <c r="H71" s="2" t="s">
        <v>368</v>
      </c>
      <c r="I71" s="47">
        <v>900</v>
      </c>
      <c r="J71" s="9">
        <v>22115</v>
      </c>
      <c r="K71" s="8"/>
      <c r="L71" s="4" t="s">
        <v>12</v>
      </c>
    </row>
    <row r="72" spans="1:12" x14ac:dyDescent="0.25">
      <c r="A72" s="2">
        <v>169</v>
      </c>
      <c r="B72" s="1" t="s">
        <v>14</v>
      </c>
      <c r="C72" s="1" t="s">
        <v>155</v>
      </c>
      <c r="D72" s="1" t="s">
        <v>156</v>
      </c>
      <c r="E72" s="1" t="s">
        <v>157</v>
      </c>
      <c r="F72" s="1">
        <v>4314</v>
      </c>
      <c r="G72" s="1" t="s">
        <v>154</v>
      </c>
      <c r="H72" s="2" t="s">
        <v>373</v>
      </c>
      <c r="I72" s="47">
        <v>1100</v>
      </c>
      <c r="J72" s="9">
        <v>22405</v>
      </c>
      <c r="K72" s="8"/>
      <c r="L72" s="4" t="s">
        <v>12</v>
      </c>
    </row>
    <row r="73" spans="1:12" x14ac:dyDescent="0.25">
      <c r="A73" s="2">
        <v>170</v>
      </c>
      <c r="B73" s="2" t="s">
        <v>14</v>
      </c>
      <c r="C73" s="2" t="s">
        <v>69</v>
      </c>
      <c r="D73" s="2" t="s">
        <v>70</v>
      </c>
      <c r="E73" s="2" t="s">
        <v>71</v>
      </c>
      <c r="F73" s="2">
        <v>8000</v>
      </c>
      <c r="G73" s="2" t="s">
        <v>42</v>
      </c>
      <c r="H73" s="2" t="s">
        <v>367</v>
      </c>
      <c r="I73" s="47">
        <v>1200</v>
      </c>
      <c r="J73" s="9">
        <v>24341</v>
      </c>
      <c r="K73" s="8"/>
      <c r="L73" s="10"/>
    </row>
    <row r="74" spans="1:12" x14ac:dyDescent="0.25">
      <c r="A74" s="2">
        <v>171</v>
      </c>
      <c r="B74" s="1" t="s">
        <v>14</v>
      </c>
      <c r="C74" s="1" t="s">
        <v>244</v>
      </c>
      <c r="D74" s="1" t="s">
        <v>16</v>
      </c>
      <c r="E74" s="1" t="s">
        <v>245</v>
      </c>
      <c r="F74" s="1">
        <v>6048</v>
      </c>
      <c r="G74" s="1" t="s">
        <v>242</v>
      </c>
      <c r="H74" s="2" t="s">
        <v>367</v>
      </c>
      <c r="I74" s="47">
        <v>1200</v>
      </c>
      <c r="J74" s="9">
        <v>22261</v>
      </c>
      <c r="K74" s="8"/>
      <c r="L74" s="10"/>
    </row>
    <row r="75" spans="1:12" x14ac:dyDescent="0.25">
      <c r="A75" s="2">
        <v>172</v>
      </c>
      <c r="B75" s="1" t="s">
        <v>14</v>
      </c>
      <c r="C75" s="1" t="s">
        <v>104</v>
      </c>
      <c r="D75" s="1" t="s">
        <v>124</v>
      </c>
      <c r="E75" s="1" t="s">
        <v>125</v>
      </c>
      <c r="F75" s="1">
        <v>4312</v>
      </c>
      <c r="G75" s="1" t="s">
        <v>123</v>
      </c>
      <c r="H75" s="2" t="s">
        <v>371</v>
      </c>
      <c r="I75" s="47">
        <v>1000</v>
      </c>
      <c r="J75" s="9">
        <v>31879</v>
      </c>
      <c r="K75" s="8"/>
      <c r="L75" s="4" t="s">
        <v>12</v>
      </c>
    </row>
    <row r="76" spans="1:12" x14ac:dyDescent="0.25">
      <c r="A76" s="2">
        <v>173</v>
      </c>
      <c r="B76" s="1" t="s">
        <v>7</v>
      </c>
      <c r="C76" s="1" t="s">
        <v>311</v>
      </c>
      <c r="D76" s="1" t="s">
        <v>129</v>
      </c>
      <c r="E76" s="1" t="s">
        <v>312</v>
      </c>
      <c r="F76" s="1">
        <v>6300</v>
      </c>
      <c r="G76" s="1" t="s">
        <v>309</v>
      </c>
      <c r="H76" s="2" t="s">
        <v>370</v>
      </c>
      <c r="I76" s="47">
        <v>1000</v>
      </c>
      <c r="J76" s="9">
        <v>23829</v>
      </c>
      <c r="K76" s="8"/>
      <c r="L76" s="10"/>
    </row>
    <row r="77" spans="1:12" x14ac:dyDescent="0.25">
      <c r="A77" s="2">
        <v>174</v>
      </c>
      <c r="B77" s="1" t="s">
        <v>14</v>
      </c>
      <c r="C77" s="1" t="s">
        <v>214</v>
      </c>
      <c r="D77" s="1" t="s">
        <v>213</v>
      </c>
      <c r="E77" s="1" t="s">
        <v>215</v>
      </c>
      <c r="F77" s="1">
        <v>6020</v>
      </c>
      <c r="G77" s="1" t="s">
        <v>212</v>
      </c>
      <c r="H77" s="2" t="s">
        <v>370</v>
      </c>
      <c r="I77" s="47">
        <v>1000</v>
      </c>
      <c r="J77" s="6">
        <v>20120</v>
      </c>
      <c r="K77" s="8"/>
      <c r="L77" s="10"/>
    </row>
    <row r="78" spans="1:12" x14ac:dyDescent="0.25">
      <c r="A78" s="2">
        <v>175</v>
      </c>
      <c r="B78" s="1" t="s">
        <v>14</v>
      </c>
      <c r="C78" s="1" t="s">
        <v>239</v>
      </c>
      <c r="D78" s="1" t="s">
        <v>240</v>
      </c>
      <c r="E78" s="1" t="s">
        <v>241</v>
      </c>
      <c r="F78" s="1">
        <v>6048</v>
      </c>
      <c r="G78" s="1" t="s">
        <v>242</v>
      </c>
      <c r="H78" s="2" t="s">
        <v>373</v>
      </c>
      <c r="I78" s="47">
        <v>1100</v>
      </c>
      <c r="J78" s="9">
        <v>21862</v>
      </c>
      <c r="K78" s="8"/>
      <c r="L78" s="10"/>
    </row>
    <row r="79" spans="1:12" x14ac:dyDescent="0.25">
      <c r="A79" s="2">
        <v>176</v>
      </c>
      <c r="B79" s="1" t="s">
        <v>7</v>
      </c>
      <c r="C79" s="1" t="s">
        <v>280</v>
      </c>
      <c r="D79" s="1" t="s">
        <v>281</v>
      </c>
      <c r="E79" s="1" t="s">
        <v>282</v>
      </c>
      <c r="F79" s="1">
        <v>6215</v>
      </c>
      <c r="G79" s="1" t="s">
        <v>283</v>
      </c>
      <c r="H79" s="2" t="s">
        <v>371</v>
      </c>
      <c r="I79" s="47">
        <v>1000</v>
      </c>
      <c r="J79" s="9">
        <v>20780</v>
      </c>
      <c r="K79" s="8"/>
      <c r="L79" s="10"/>
    </row>
    <row r="80" spans="1:12" x14ac:dyDescent="0.25">
      <c r="A80" s="2">
        <v>177</v>
      </c>
      <c r="B80" s="1" t="s">
        <v>14</v>
      </c>
      <c r="C80" s="1" t="s">
        <v>144</v>
      </c>
      <c r="D80" s="1" t="s">
        <v>145</v>
      </c>
      <c r="E80" s="1" t="s">
        <v>146</v>
      </c>
      <c r="F80" s="1">
        <v>4313</v>
      </c>
      <c r="G80" s="1" t="s">
        <v>134</v>
      </c>
      <c r="H80" s="2" t="s">
        <v>371</v>
      </c>
      <c r="I80" s="47">
        <v>1000</v>
      </c>
      <c r="J80" s="9">
        <v>21311</v>
      </c>
      <c r="K80" s="8"/>
      <c r="L80" s="4"/>
    </row>
    <row r="81" spans="1:12" x14ac:dyDescent="0.25">
      <c r="A81" s="2">
        <v>178</v>
      </c>
      <c r="B81" s="1" t="s">
        <v>14</v>
      </c>
      <c r="C81" s="1" t="s">
        <v>295</v>
      </c>
      <c r="D81" s="1" t="s">
        <v>296</v>
      </c>
      <c r="E81" s="1" t="s">
        <v>297</v>
      </c>
      <c r="F81" s="1">
        <v>6252</v>
      </c>
      <c r="G81" s="1" t="s">
        <v>298</v>
      </c>
      <c r="H81" s="2" t="s">
        <v>372</v>
      </c>
      <c r="I81" s="47">
        <v>900</v>
      </c>
      <c r="J81" s="9">
        <v>24056</v>
      </c>
      <c r="K81" s="8"/>
      <c r="L81" s="10"/>
    </row>
    <row r="82" spans="1:12" x14ac:dyDescent="0.25">
      <c r="A82" s="2">
        <v>179</v>
      </c>
      <c r="B82" s="1" t="s">
        <v>14</v>
      </c>
      <c r="C82" s="1" t="s">
        <v>228</v>
      </c>
      <c r="D82" s="1" t="s">
        <v>229</v>
      </c>
      <c r="E82" s="1" t="s">
        <v>230</v>
      </c>
      <c r="F82" s="1">
        <v>6030</v>
      </c>
      <c r="G82" s="1" t="s">
        <v>227</v>
      </c>
      <c r="H82" s="2" t="s">
        <v>370</v>
      </c>
      <c r="I82" s="47">
        <v>1000</v>
      </c>
      <c r="J82" s="9">
        <v>27841</v>
      </c>
      <c r="K82" s="8"/>
      <c r="L82" s="4"/>
    </row>
    <row r="83" spans="1:12" x14ac:dyDescent="0.25">
      <c r="A83" s="2">
        <v>180</v>
      </c>
      <c r="B83" s="1" t="s">
        <v>14</v>
      </c>
      <c r="C83" s="1" t="s">
        <v>329</v>
      </c>
      <c r="D83" s="1" t="s">
        <v>310</v>
      </c>
      <c r="E83" s="1" t="s">
        <v>330</v>
      </c>
      <c r="F83" s="1">
        <v>6330</v>
      </c>
      <c r="G83" s="1" t="s">
        <v>325</v>
      </c>
      <c r="H83" s="2" t="s">
        <v>369</v>
      </c>
      <c r="I83" s="47">
        <v>1000</v>
      </c>
      <c r="J83" s="6">
        <v>22447</v>
      </c>
      <c r="K83" s="8"/>
      <c r="L83" s="10"/>
    </row>
    <row r="84" spans="1:12" x14ac:dyDescent="0.25">
      <c r="A84" s="2">
        <v>181</v>
      </c>
      <c r="B84" s="2" t="s">
        <v>14</v>
      </c>
      <c r="C84" s="2" t="s">
        <v>28</v>
      </c>
      <c r="D84" s="2" t="s">
        <v>29</v>
      </c>
      <c r="E84" s="2" t="s">
        <v>30</v>
      </c>
      <c r="F84" s="2">
        <v>8610</v>
      </c>
      <c r="G84" s="2" t="s">
        <v>22</v>
      </c>
      <c r="H84" s="2" t="s">
        <v>373</v>
      </c>
      <c r="I84" s="47">
        <v>1100</v>
      </c>
      <c r="J84" s="9">
        <v>34176</v>
      </c>
      <c r="K84" s="8"/>
      <c r="L84" s="10"/>
    </row>
    <row r="85" spans="1:12" x14ac:dyDescent="0.25">
      <c r="A85" s="2">
        <v>182</v>
      </c>
      <c r="B85" s="1" t="s">
        <v>7</v>
      </c>
      <c r="C85" s="1" t="s">
        <v>267</v>
      </c>
      <c r="D85" s="1" t="s">
        <v>268</v>
      </c>
      <c r="E85" s="1" t="s">
        <v>269</v>
      </c>
      <c r="F85" s="1">
        <v>6210</v>
      </c>
      <c r="G85" s="1" t="s">
        <v>270</v>
      </c>
      <c r="H85" s="2" t="s">
        <v>367</v>
      </c>
      <c r="I85" s="47">
        <v>1200</v>
      </c>
      <c r="J85" s="6">
        <v>27126</v>
      </c>
      <c r="K85" s="8"/>
      <c r="L85" s="4"/>
    </row>
    <row r="86" spans="1:12" x14ac:dyDescent="0.25">
      <c r="A86" s="2">
        <v>183</v>
      </c>
      <c r="B86" s="1" t="s">
        <v>7</v>
      </c>
      <c r="C86" s="1" t="s">
        <v>224</v>
      </c>
      <c r="D86" s="1" t="s">
        <v>225</v>
      </c>
      <c r="E86" s="1" t="s">
        <v>226</v>
      </c>
      <c r="F86" s="1">
        <v>6030</v>
      </c>
      <c r="G86" s="1" t="s">
        <v>227</v>
      </c>
      <c r="H86" s="2" t="s">
        <v>371</v>
      </c>
      <c r="I86" s="47">
        <v>1000</v>
      </c>
      <c r="J86" s="6">
        <v>19852</v>
      </c>
      <c r="K86" s="8"/>
      <c r="L86" s="10"/>
    </row>
    <row r="87" spans="1:12" x14ac:dyDescent="0.25">
      <c r="A87" s="2">
        <v>184</v>
      </c>
      <c r="B87" s="2" t="s">
        <v>7</v>
      </c>
      <c r="C87" s="2" t="s">
        <v>35</v>
      </c>
      <c r="D87" s="2" t="s">
        <v>36</v>
      </c>
      <c r="E87" s="2" t="s">
        <v>37</v>
      </c>
      <c r="F87" s="2">
        <v>8143</v>
      </c>
      <c r="G87" s="2" t="s">
        <v>38</v>
      </c>
      <c r="H87" s="2" t="s">
        <v>372</v>
      </c>
      <c r="I87" s="47">
        <v>900</v>
      </c>
      <c r="J87" s="9">
        <v>26210</v>
      </c>
      <c r="K87" s="8"/>
      <c r="L87" s="4" t="s">
        <v>12</v>
      </c>
    </row>
    <row r="88" spans="1:12" x14ac:dyDescent="0.25">
      <c r="A88" s="2">
        <v>185</v>
      </c>
      <c r="B88" s="1" t="s">
        <v>14</v>
      </c>
      <c r="C88" s="1" t="s">
        <v>237</v>
      </c>
      <c r="D88" s="1" t="s">
        <v>82</v>
      </c>
      <c r="E88" s="1" t="s">
        <v>238</v>
      </c>
      <c r="F88" s="1">
        <v>6045</v>
      </c>
      <c r="G88" s="1" t="s">
        <v>234</v>
      </c>
      <c r="H88" s="2" t="s">
        <v>373</v>
      </c>
      <c r="I88" s="47">
        <v>1100</v>
      </c>
      <c r="J88" s="6">
        <v>30846</v>
      </c>
      <c r="K88" s="8"/>
      <c r="L88" s="11"/>
    </row>
    <row r="89" spans="1:12" x14ac:dyDescent="0.25">
      <c r="A89" s="2">
        <v>186</v>
      </c>
      <c r="B89" s="2" t="s">
        <v>7</v>
      </c>
      <c r="C89" s="2" t="s">
        <v>43</v>
      </c>
      <c r="D89" s="2" t="s">
        <v>44</v>
      </c>
      <c r="E89" s="2" t="s">
        <v>45</v>
      </c>
      <c r="F89" s="2">
        <v>5430</v>
      </c>
      <c r="G89" s="2" t="s">
        <v>46</v>
      </c>
      <c r="H89" s="2" t="s">
        <v>368</v>
      </c>
      <c r="I89" s="47">
        <v>900</v>
      </c>
      <c r="J89" s="9">
        <v>24930</v>
      </c>
      <c r="K89" s="8"/>
      <c r="L89" s="4" t="s">
        <v>12</v>
      </c>
    </row>
    <row r="90" spans="1:12" x14ac:dyDescent="0.25">
      <c r="A90" s="2">
        <v>187</v>
      </c>
      <c r="B90" s="1" t="s">
        <v>7</v>
      </c>
      <c r="C90" s="1" t="s">
        <v>189</v>
      </c>
      <c r="D90" s="1" t="s">
        <v>307</v>
      </c>
      <c r="E90" s="1" t="s">
        <v>308</v>
      </c>
      <c r="F90" s="1">
        <v>6300</v>
      </c>
      <c r="G90" s="1" t="s">
        <v>309</v>
      </c>
      <c r="H90" s="2" t="s">
        <v>372</v>
      </c>
      <c r="I90" s="47">
        <v>900</v>
      </c>
      <c r="J90" s="6">
        <v>20113</v>
      </c>
      <c r="K90" s="8"/>
      <c r="L90" s="4" t="s">
        <v>12</v>
      </c>
    </row>
    <row r="91" spans="1:12" x14ac:dyDescent="0.25">
      <c r="A91" s="2">
        <v>188</v>
      </c>
      <c r="B91" s="1" t="s">
        <v>7</v>
      </c>
      <c r="C91" s="1" t="s">
        <v>112</v>
      </c>
      <c r="D91" s="1" t="s">
        <v>341</v>
      </c>
      <c r="E91" s="1" t="s">
        <v>342</v>
      </c>
      <c r="F91" s="1">
        <v>6370</v>
      </c>
      <c r="G91" s="1" t="s">
        <v>343</v>
      </c>
      <c r="H91" s="2" t="s">
        <v>372</v>
      </c>
      <c r="I91" s="47">
        <v>900</v>
      </c>
      <c r="J91" s="6">
        <v>19296</v>
      </c>
      <c r="K91" s="8"/>
      <c r="L91" s="10"/>
    </row>
    <row r="92" spans="1:12" x14ac:dyDescent="0.25">
      <c r="A92" s="2">
        <v>189</v>
      </c>
      <c r="B92" s="1" t="s">
        <v>7</v>
      </c>
      <c r="C92" s="1" t="s">
        <v>323</v>
      </c>
      <c r="D92" s="1" t="s">
        <v>254</v>
      </c>
      <c r="E92" s="1" t="s">
        <v>324</v>
      </c>
      <c r="F92" s="1">
        <v>6330</v>
      </c>
      <c r="G92" s="1" t="s">
        <v>325</v>
      </c>
      <c r="H92" s="2" t="s">
        <v>369</v>
      </c>
      <c r="I92" s="47">
        <v>1000</v>
      </c>
      <c r="J92" s="6">
        <v>31441</v>
      </c>
      <c r="K92" s="8"/>
      <c r="L92" s="4" t="s">
        <v>12</v>
      </c>
    </row>
    <row r="93" spans="1:12" x14ac:dyDescent="0.25">
      <c r="A93" s="2">
        <v>190</v>
      </c>
      <c r="B93" s="1" t="s">
        <v>7</v>
      </c>
      <c r="C93" s="1" t="s">
        <v>231</v>
      </c>
      <c r="D93" s="1" t="s">
        <v>232</v>
      </c>
      <c r="E93" s="1" t="s">
        <v>233</v>
      </c>
      <c r="F93" s="1">
        <v>6045</v>
      </c>
      <c r="G93" s="1" t="s">
        <v>234</v>
      </c>
      <c r="H93" s="2" t="s">
        <v>368</v>
      </c>
      <c r="I93" s="47">
        <v>900</v>
      </c>
      <c r="J93" s="9">
        <v>23003</v>
      </c>
      <c r="K93" s="8"/>
      <c r="L93" s="4"/>
    </row>
    <row r="94" spans="1:12" x14ac:dyDescent="0.25">
      <c r="A94" s="2">
        <v>191</v>
      </c>
      <c r="B94" s="1" t="s">
        <v>14</v>
      </c>
      <c r="C94" s="1" t="s">
        <v>112</v>
      </c>
      <c r="D94" s="1" t="s">
        <v>126</v>
      </c>
      <c r="E94" s="1" t="s">
        <v>127</v>
      </c>
      <c r="F94" s="1">
        <v>4312</v>
      </c>
      <c r="G94" s="1" t="s">
        <v>123</v>
      </c>
      <c r="H94" s="2" t="s">
        <v>367</v>
      </c>
      <c r="I94" s="47">
        <v>1200</v>
      </c>
      <c r="J94" s="6">
        <v>26330</v>
      </c>
      <c r="K94" s="8"/>
      <c r="L94" s="10"/>
    </row>
    <row r="95" spans="1:12" x14ac:dyDescent="0.25">
      <c r="A95" s="2">
        <v>192</v>
      </c>
      <c r="B95" s="1" t="s">
        <v>14</v>
      </c>
      <c r="C95" s="1" t="s">
        <v>206</v>
      </c>
      <c r="D95" s="1" t="s">
        <v>207</v>
      </c>
      <c r="E95" s="1" t="s">
        <v>208</v>
      </c>
      <c r="F95" s="1">
        <v>6015</v>
      </c>
      <c r="G95" s="1" t="s">
        <v>209</v>
      </c>
      <c r="H95" s="2" t="s">
        <v>372</v>
      </c>
      <c r="I95" s="47">
        <v>900</v>
      </c>
      <c r="J95" s="6">
        <v>29606</v>
      </c>
      <c r="K95" s="8"/>
      <c r="L95" s="4" t="s">
        <v>12</v>
      </c>
    </row>
    <row r="96" spans="1:12" x14ac:dyDescent="0.25">
      <c r="A96" s="2">
        <v>193</v>
      </c>
      <c r="B96" s="1" t="s">
        <v>7</v>
      </c>
      <c r="C96" s="1" t="s">
        <v>344</v>
      </c>
      <c r="D96" s="1" t="s">
        <v>345</v>
      </c>
      <c r="E96" s="1" t="s">
        <v>346</v>
      </c>
      <c r="F96" s="1">
        <v>6375</v>
      </c>
      <c r="G96" s="1" t="s">
        <v>347</v>
      </c>
      <c r="H96" s="2" t="s">
        <v>368</v>
      </c>
      <c r="I96" s="47">
        <v>900</v>
      </c>
      <c r="J96" s="6">
        <v>30203</v>
      </c>
      <c r="K96" s="8"/>
      <c r="L96" s="4" t="s">
        <v>12</v>
      </c>
    </row>
    <row r="97" spans="1:12" x14ac:dyDescent="0.25">
      <c r="A97" s="2">
        <v>194</v>
      </c>
      <c r="B97" s="1" t="s">
        <v>7</v>
      </c>
      <c r="C97" s="1" t="s">
        <v>216</v>
      </c>
      <c r="D97" s="1" t="s">
        <v>217</v>
      </c>
      <c r="E97" s="1" t="s">
        <v>218</v>
      </c>
      <c r="F97" s="1">
        <v>6020</v>
      </c>
      <c r="G97" s="1" t="s">
        <v>212</v>
      </c>
      <c r="H97" s="2" t="s">
        <v>369</v>
      </c>
      <c r="I97" s="47">
        <v>1000</v>
      </c>
      <c r="J97" s="9">
        <v>36021</v>
      </c>
      <c r="K97" s="8"/>
      <c r="L97" s="10"/>
    </row>
    <row r="98" spans="1:12" x14ac:dyDescent="0.25">
      <c r="A98" s="2">
        <v>195</v>
      </c>
      <c r="B98" s="1" t="s">
        <v>7</v>
      </c>
      <c r="C98" s="1" t="s">
        <v>253</v>
      </c>
      <c r="D98" s="1" t="s">
        <v>254</v>
      </c>
      <c r="E98" s="1" t="s">
        <v>255</v>
      </c>
      <c r="F98" s="1">
        <v>6055</v>
      </c>
      <c r="G98" s="1" t="s">
        <v>252</v>
      </c>
      <c r="H98" s="2" t="s">
        <v>368</v>
      </c>
      <c r="I98" s="47">
        <v>900</v>
      </c>
      <c r="J98" s="6">
        <v>26678</v>
      </c>
      <c r="K98" s="8"/>
      <c r="L98" s="10"/>
    </row>
    <row r="99" spans="1:12" x14ac:dyDescent="0.25">
      <c r="A99" s="2">
        <v>196</v>
      </c>
      <c r="B99" s="1" t="s">
        <v>7</v>
      </c>
      <c r="C99" s="1" t="s">
        <v>235</v>
      </c>
      <c r="D99" s="1" t="s">
        <v>274</v>
      </c>
      <c r="E99" s="1" t="s">
        <v>275</v>
      </c>
      <c r="F99" s="1">
        <v>6210</v>
      </c>
      <c r="G99" s="1" t="s">
        <v>270</v>
      </c>
      <c r="H99" s="2" t="s">
        <v>369</v>
      </c>
      <c r="I99" s="47">
        <v>1000</v>
      </c>
      <c r="J99" s="9">
        <v>26587</v>
      </c>
      <c r="K99" s="8"/>
      <c r="L99" s="4" t="s">
        <v>12</v>
      </c>
    </row>
    <row r="100" spans="1:12" x14ac:dyDescent="0.25">
      <c r="A100" s="2">
        <v>197</v>
      </c>
      <c r="B100" s="1" t="s">
        <v>14</v>
      </c>
      <c r="C100" s="1" t="s">
        <v>173</v>
      </c>
      <c r="D100" s="1" t="s">
        <v>174</v>
      </c>
      <c r="E100" s="7" t="s">
        <v>175</v>
      </c>
      <c r="F100" s="7">
        <v>4500</v>
      </c>
      <c r="G100" s="1" t="s">
        <v>176</v>
      </c>
      <c r="H100" s="2" t="s">
        <v>367</v>
      </c>
      <c r="I100" s="47">
        <v>1200</v>
      </c>
      <c r="J100" s="9">
        <v>20138</v>
      </c>
      <c r="K100" s="8"/>
      <c r="L100" s="11"/>
    </row>
    <row r="101" spans="1:12" x14ac:dyDescent="0.25">
      <c r="A101" s="2">
        <v>198</v>
      </c>
      <c r="B101" s="2" t="s">
        <v>7</v>
      </c>
      <c r="C101" s="2" t="s">
        <v>32</v>
      </c>
      <c r="D101" s="2" t="s">
        <v>33</v>
      </c>
      <c r="E101" s="2" t="s">
        <v>34</v>
      </c>
      <c r="F101" s="2">
        <v>8610</v>
      </c>
      <c r="G101" s="2" t="s">
        <v>22</v>
      </c>
      <c r="H101" s="2" t="s">
        <v>371</v>
      </c>
      <c r="I101" s="47">
        <v>1000</v>
      </c>
      <c r="J101" s="9">
        <v>23065</v>
      </c>
      <c r="K101" s="8"/>
      <c r="L101" s="4" t="s">
        <v>12</v>
      </c>
    </row>
    <row r="102" spans="1:12" x14ac:dyDescent="0.25">
      <c r="A102" s="2">
        <v>199</v>
      </c>
      <c r="B102" s="13" t="s">
        <v>7</v>
      </c>
      <c r="C102" s="1" t="s">
        <v>210</v>
      </c>
      <c r="D102" s="1" t="s">
        <v>191</v>
      </c>
      <c r="E102" s="1" t="s">
        <v>211</v>
      </c>
      <c r="F102" s="1">
        <v>6020</v>
      </c>
      <c r="G102" s="1" t="s">
        <v>212</v>
      </c>
      <c r="H102" s="2" t="s">
        <v>373</v>
      </c>
      <c r="I102" s="47">
        <v>1100</v>
      </c>
      <c r="J102" s="6">
        <v>29333</v>
      </c>
      <c r="K102" s="8"/>
      <c r="L102" s="4" t="s">
        <v>12</v>
      </c>
    </row>
    <row r="103" spans="1:12" x14ac:dyDescent="0.25">
      <c r="A103" s="2">
        <v>200</v>
      </c>
      <c r="B103" s="2" t="s">
        <v>14</v>
      </c>
      <c r="C103" s="2" t="s">
        <v>81</v>
      </c>
      <c r="D103" s="2" t="s">
        <v>82</v>
      </c>
      <c r="E103" s="2" t="s">
        <v>83</v>
      </c>
      <c r="F103" s="2">
        <v>8340</v>
      </c>
      <c r="G103" s="2" t="s">
        <v>11</v>
      </c>
      <c r="H103" s="2" t="s">
        <v>371</v>
      </c>
      <c r="I103" s="47">
        <v>1000</v>
      </c>
      <c r="J103" s="9">
        <v>32066</v>
      </c>
      <c r="K103" s="8"/>
      <c r="L103" s="4"/>
    </row>
    <row r="104" spans="1:12" x14ac:dyDescent="0.25">
      <c r="A104" s="2">
        <v>201</v>
      </c>
      <c r="B104" s="2" t="s">
        <v>14</v>
      </c>
      <c r="C104" s="2" t="s">
        <v>52</v>
      </c>
      <c r="D104" s="2" t="s">
        <v>53</v>
      </c>
      <c r="E104" s="2" t="s">
        <v>54</v>
      </c>
      <c r="F104" s="2">
        <v>8000</v>
      </c>
      <c r="G104" s="2" t="s">
        <v>42</v>
      </c>
      <c r="H104" s="2" t="s">
        <v>368</v>
      </c>
      <c r="I104" s="47">
        <v>900</v>
      </c>
      <c r="J104" s="9">
        <v>28057</v>
      </c>
      <c r="K104" s="8"/>
      <c r="L104" s="4"/>
    </row>
    <row r="105" spans="1:12" x14ac:dyDescent="0.25">
      <c r="A105" s="2">
        <v>202</v>
      </c>
      <c r="B105" s="2" t="s">
        <v>14</v>
      </c>
      <c r="C105" s="2" t="s">
        <v>50</v>
      </c>
      <c r="D105" s="2" t="s">
        <v>16</v>
      </c>
      <c r="E105" s="2" t="s">
        <v>51</v>
      </c>
      <c r="F105" s="2">
        <v>5430</v>
      </c>
      <c r="G105" s="2" t="s">
        <v>46</v>
      </c>
      <c r="H105" s="2" t="s">
        <v>373</v>
      </c>
      <c r="I105" s="47">
        <v>1100</v>
      </c>
      <c r="J105" s="9">
        <v>19054</v>
      </c>
      <c r="K105" s="8"/>
      <c r="L105" s="4" t="s">
        <v>12</v>
      </c>
    </row>
    <row r="106" spans="1:12" x14ac:dyDescent="0.25">
      <c r="A106" s="2">
        <v>203</v>
      </c>
      <c r="B106" s="1" t="s">
        <v>7</v>
      </c>
      <c r="C106" s="1" t="s">
        <v>351</v>
      </c>
      <c r="D106" s="1" t="s">
        <v>352</v>
      </c>
      <c r="E106" s="1" t="s">
        <v>353</v>
      </c>
      <c r="F106" s="1">
        <v>6403</v>
      </c>
      <c r="G106" s="1" t="s">
        <v>350</v>
      </c>
      <c r="H106" s="2" t="s">
        <v>373</v>
      </c>
      <c r="I106" s="47">
        <v>1100</v>
      </c>
      <c r="J106" s="6">
        <v>35509</v>
      </c>
      <c r="K106" s="8"/>
      <c r="L106" s="10"/>
    </row>
    <row r="107" spans="1:12" x14ac:dyDescent="0.25">
      <c r="A107" s="2">
        <v>204</v>
      </c>
      <c r="B107" s="1" t="s">
        <v>14</v>
      </c>
      <c r="C107" s="1" t="s">
        <v>304</v>
      </c>
      <c r="D107" s="1" t="s">
        <v>183</v>
      </c>
      <c r="E107" s="1" t="s">
        <v>305</v>
      </c>
      <c r="F107" s="1">
        <v>6285</v>
      </c>
      <c r="G107" s="1" t="s">
        <v>306</v>
      </c>
      <c r="H107" s="2" t="s">
        <v>367</v>
      </c>
      <c r="I107" s="47">
        <v>1200</v>
      </c>
      <c r="J107" s="9">
        <v>24613</v>
      </c>
      <c r="K107" s="8"/>
      <c r="L107" s="4" t="s">
        <v>12</v>
      </c>
    </row>
    <row r="108" spans="1:12" x14ac:dyDescent="0.25">
      <c r="A108" s="2">
        <v>205</v>
      </c>
      <c r="B108" s="1" t="s">
        <v>7</v>
      </c>
      <c r="C108" s="1" t="s">
        <v>354</v>
      </c>
      <c r="D108" s="1" t="s">
        <v>355</v>
      </c>
      <c r="E108" s="1" t="s">
        <v>356</v>
      </c>
      <c r="F108" s="1">
        <v>6403</v>
      </c>
      <c r="G108" s="1" t="s">
        <v>350</v>
      </c>
      <c r="H108" s="2" t="s">
        <v>368</v>
      </c>
      <c r="I108" s="47">
        <v>900</v>
      </c>
      <c r="J108" s="6">
        <v>28530</v>
      </c>
      <c r="K108" s="8"/>
      <c r="L108" s="4" t="s">
        <v>12</v>
      </c>
    </row>
    <row r="109" spans="1:12" x14ac:dyDescent="0.25">
      <c r="A109" s="2">
        <v>206</v>
      </c>
      <c r="B109" s="1" t="s">
        <v>14</v>
      </c>
      <c r="C109" s="1" t="s">
        <v>94</v>
      </c>
      <c r="D109" s="1" t="s">
        <v>95</v>
      </c>
      <c r="E109" s="1" t="s">
        <v>96</v>
      </c>
      <c r="F109" s="1">
        <v>3013</v>
      </c>
      <c r="G109" s="1" t="s">
        <v>93</v>
      </c>
      <c r="H109" s="2" t="s">
        <v>372</v>
      </c>
      <c r="I109" s="47">
        <v>900</v>
      </c>
      <c r="J109" s="6">
        <v>29299</v>
      </c>
      <c r="K109" s="8"/>
      <c r="L109" s="10"/>
    </row>
    <row r="110" spans="1:12" x14ac:dyDescent="0.25">
      <c r="A110" s="2">
        <v>207</v>
      </c>
      <c r="B110" s="1" t="s">
        <v>14</v>
      </c>
      <c r="C110" s="1" t="s">
        <v>348</v>
      </c>
      <c r="D110" s="1" t="s">
        <v>213</v>
      </c>
      <c r="E110" s="1" t="s">
        <v>349</v>
      </c>
      <c r="F110" s="1">
        <v>6403</v>
      </c>
      <c r="G110" s="1" t="s">
        <v>350</v>
      </c>
      <c r="H110" s="2" t="s">
        <v>368</v>
      </c>
      <c r="I110" s="47">
        <v>900</v>
      </c>
      <c r="J110" s="6">
        <v>28232</v>
      </c>
      <c r="K110" s="8"/>
      <c r="L110" s="10"/>
    </row>
    <row r="111" spans="1:12" x14ac:dyDescent="0.25">
      <c r="A111" s="2">
        <v>208</v>
      </c>
      <c r="B111" s="1" t="s">
        <v>7</v>
      </c>
      <c r="C111" s="1" t="s">
        <v>194</v>
      </c>
      <c r="D111" s="1" t="s">
        <v>195</v>
      </c>
      <c r="E111" s="1" t="s">
        <v>196</v>
      </c>
      <c r="F111" s="1">
        <v>6010</v>
      </c>
      <c r="G111" s="1" t="s">
        <v>190</v>
      </c>
      <c r="H111" s="2" t="s">
        <v>373</v>
      </c>
      <c r="I111" s="47">
        <v>1100</v>
      </c>
      <c r="J111" s="6">
        <v>21130</v>
      </c>
      <c r="K111" s="8"/>
      <c r="L111" s="11"/>
    </row>
    <row r="112" spans="1:12" x14ac:dyDescent="0.25">
      <c r="A112" s="2">
        <v>209</v>
      </c>
      <c r="B112" s="1" t="s">
        <v>14</v>
      </c>
      <c r="C112" s="1" t="s">
        <v>186</v>
      </c>
      <c r="D112" s="1" t="s">
        <v>187</v>
      </c>
      <c r="E112" s="1" t="s">
        <v>188</v>
      </c>
      <c r="F112" s="1">
        <v>4710</v>
      </c>
      <c r="G112" s="1" t="s">
        <v>182</v>
      </c>
      <c r="H112" s="2" t="s">
        <v>372</v>
      </c>
      <c r="I112" s="47">
        <v>900</v>
      </c>
      <c r="J112" s="6">
        <v>30377</v>
      </c>
      <c r="K112" s="8"/>
      <c r="L112" s="4" t="s">
        <v>12</v>
      </c>
    </row>
    <row r="113" spans="1:12" x14ac:dyDescent="0.25">
      <c r="A113" s="2">
        <v>210</v>
      </c>
      <c r="B113" s="2" t="s">
        <v>14</v>
      </c>
      <c r="C113" s="2" t="s">
        <v>60</v>
      </c>
      <c r="D113" s="2" t="s">
        <v>61</v>
      </c>
      <c r="E113" s="2" t="s">
        <v>62</v>
      </c>
      <c r="F113" s="2">
        <v>8000</v>
      </c>
      <c r="G113" s="2" t="s">
        <v>38</v>
      </c>
      <c r="H113" s="2" t="s">
        <v>368</v>
      </c>
      <c r="I113" s="47">
        <v>900</v>
      </c>
      <c r="J113" s="9">
        <v>25246</v>
      </c>
      <c r="K113" s="8"/>
      <c r="L113" s="4" t="s">
        <v>12</v>
      </c>
    </row>
    <row r="114" spans="1:12" x14ac:dyDescent="0.25">
      <c r="A114" s="2">
        <v>211</v>
      </c>
      <c r="B114" s="1" t="s">
        <v>7</v>
      </c>
      <c r="C114" s="1" t="s">
        <v>263</v>
      </c>
      <c r="D114" s="1" t="s">
        <v>264</v>
      </c>
      <c r="E114" s="1" t="s">
        <v>265</v>
      </c>
      <c r="F114" s="1">
        <v>6203</v>
      </c>
      <c r="G114" s="1" t="s">
        <v>266</v>
      </c>
      <c r="H114" s="2" t="s">
        <v>372</v>
      </c>
      <c r="I114" s="47">
        <v>900</v>
      </c>
      <c r="J114" s="6">
        <v>30372</v>
      </c>
      <c r="K114" s="8"/>
      <c r="L114" s="4"/>
    </row>
    <row r="115" spans="1:12" x14ac:dyDescent="0.25">
      <c r="A115" s="2">
        <v>212</v>
      </c>
      <c r="B115" s="1" t="s">
        <v>14</v>
      </c>
      <c r="C115" s="1" t="s">
        <v>338</v>
      </c>
      <c r="D115" s="1" t="s">
        <v>339</v>
      </c>
      <c r="E115" s="1" t="s">
        <v>340</v>
      </c>
      <c r="F115" s="1">
        <v>6343</v>
      </c>
      <c r="G115" s="1" t="s">
        <v>334</v>
      </c>
      <c r="H115" s="2" t="s">
        <v>367</v>
      </c>
      <c r="I115" s="47">
        <v>1200</v>
      </c>
      <c r="J115" s="6">
        <v>27419</v>
      </c>
      <c r="K115" s="8"/>
      <c r="L115" s="10"/>
    </row>
    <row r="116" spans="1:12" x14ac:dyDescent="0.25">
      <c r="A116" s="2">
        <v>213</v>
      </c>
      <c r="B116" s="1" t="s">
        <v>14</v>
      </c>
      <c r="C116" s="1" t="s">
        <v>289</v>
      </c>
      <c r="D116" s="1" t="s">
        <v>81</v>
      </c>
      <c r="E116" s="1" t="s">
        <v>290</v>
      </c>
      <c r="F116" s="1">
        <v>6234</v>
      </c>
      <c r="G116" s="1" t="s">
        <v>291</v>
      </c>
      <c r="H116" s="2" t="s">
        <v>369</v>
      </c>
      <c r="I116" s="47">
        <v>1000</v>
      </c>
      <c r="J116" s="6">
        <v>21943</v>
      </c>
      <c r="K116" s="8"/>
      <c r="L116" s="10"/>
    </row>
  </sheetData>
  <mergeCells count="1">
    <mergeCell ref="A1:E2"/>
  </mergeCells>
  <pageMargins left="0.70866141732283472" right="0.70866141732283472" top="0.78740157480314965" bottom="0.78740157480314965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30" zoomScaleNormal="130" workbookViewId="0">
      <selection activeCell="B1" sqref="B1"/>
    </sheetView>
  </sheetViews>
  <sheetFormatPr baseColWidth="10" defaultRowHeight="15" x14ac:dyDescent="0.25"/>
  <cols>
    <col min="1" max="3" width="15.5703125" customWidth="1"/>
  </cols>
  <sheetData>
    <row r="1" spans="1:7" ht="34.5" customHeight="1" thickBot="1" x14ac:dyDescent="0.3">
      <c r="A1" s="22"/>
      <c r="B1" s="22"/>
    </row>
    <row r="2" spans="1:7" ht="15.75" thickBot="1" x14ac:dyDescent="0.3">
      <c r="A2" s="15" t="s">
        <v>364</v>
      </c>
      <c r="B2" s="23">
        <f ca="1">TODAY()</f>
        <v>42751</v>
      </c>
    </row>
    <row r="3" spans="1:7" ht="15.75" thickBot="1" x14ac:dyDescent="0.3"/>
    <row r="4" spans="1:7" ht="15.75" thickBot="1" x14ac:dyDescent="0.3">
      <c r="A4" s="15" t="s">
        <v>365</v>
      </c>
      <c r="B4" s="16" t="s">
        <v>362</v>
      </c>
    </row>
    <row r="5" spans="1:7" x14ac:dyDescent="0.25">
      <c r="A5" s="21">
        <v>18994</v>
      </c>
      <c r="B5" s="17" t="str">
        <f t="shared" ref="B5:B12" ca="1" si="0">DATEDIF(A6,$B$2,"y")&amp;"–"&amp;DATEDIF(A5,$B$2,"y")-1</f>
        <v>60–64</v>
      </c>
      <c r="G5" s="14"/>
    </row>
    <row r="6" spans="1:7" x14ac:dyDescent="0.25">
      <c r="A6" s="19">
        <v>20821</v>
      </c>
      <c r="B6" s="17" t="str">
        <f t="shared" ca="1" si="0"/>
        <v>55–59</v>
      </c>
      <c r="G6" s="14"/>
    </row>
    <row r="7" spans="1:7" x14ac:dyDescent="0.25">
      <c r="A7" s="19">
        <v>22647</v>
      </c>
      <c r="B7" s="17" t="str">
        <f t="shared" ca="1" si="0"/>
        <v>50–54</v>
      </c>
    </row>
    <row r="8" spans="1:7" x14ac:dyDescent="0.25">
      <c r="A8" s="19">
        <v>24473</v>
      </c>
      <c r="B8" s="17" t="str">
        <f t="shared" ca="1" si="0"/>
        <v>45–49</v>
      </c>
    </row>
    <row r="9" spans="1:7" x14ac:dyDescent="0.25">
      <c r="A9" s="19">
        <v>26299</v>
      </c>
      <c r="B9" s="17" t="str">
        <f t="shared" ca="1" si="0"/>
        <v>40–44</v>
      </c>
    </row>
    <row r="10" spans="1:7" x14ac:dyDescent="0.25">
      <c r="A10" s="19">
        <v>28126</v>
      </c>
      <c r="B10" s="17" t="str">
        <f t="shared" ca="1" si="0"/>
        <v>35–39</v>
      </c>
    </row>
    <row r="11" spans="1:7" x14ac:dyDescent="0.25">
      <c r="A11" s="19">
        <v>29952</v>
      </c>
      <c r="B11" s="17" t="str">
        <f t="shared" ca="1" si="0"/>
        <v>30–34</v>
      </c>
    </row>
    <row r="12" spans="1:7" x14ac:dyDescent="0.25">
      <c r="A12" s="19">
        <v>31778</v>
      </c>
      <c r="B12" s="17" t="str">
        <f t="shared" ca="1" si="0"/>
        <v>25–29</v>
      </c>
    </row>
    <row r="13" spans="1:7" x14ac:dyDescent="0.25">
      <c r="A13" s="19">
        <v>33604</v>
      </c>
      <c r="B13" s="17" t="str">
        <f ca="1">DATEDIF(A14,$B$2,"y")&amp;"–"&amp;DATEDIF(A13,$B$2,"y")-1</f>
        <v>20–24</v>
      </c>
    </row>
    <row r="14" spans="1:7" ht="15.75" thickBot="1" x14ac:dyDescent="0.3">
      <c r="A14" s="20">
        <v>35431</v>
      </c>
      <c r="B14" s="18" t="s">
        <v>366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/>
  </sheetViews>
  <sheetFormatPr baseColWidth="10" defaultRowHeight="15" x14ac:dyDescent="0.25"/>
  <cols>
    <col min="1" max="1" width="34" customWidth="1"/>
    <col min="2" max="2" width="7.85546875" customWidth="1"/>
    <col min="3" max="3" width="15.85546875" customWidth="1"/>
    <col min="8" max="8" width="3.42578125" customWidth="1"/>
  </cols>
  <sheetData>
    <row r="1" spans="1:7" x14ac:dyDescent="0.25">
      <c r="A1" s="30" t="s">
        <v>381</v>
      </c>
    </row>
    <row r="2" spans="1:7" ht="15.75" thickBot="1" x14ac:dyDescent="0.3"/>
    <row r="3" spans="1:7" ht="15.75" thickBot="1" x14ac:dyDescent="0.3">
      <c r="A3" s="33" t="s">
        <v>361</v>
      </c>
      <c r="B3" s="36" t="s">
        <v>382</v>
      </c>
      <c r="C3" s="40" t="s">
        <v>384</v>
      </c>
    </row>
    <row r="4" spans="1:7" x14ac:dyDescent="0.25">
      <c r="A4" s="32" t="s">
        <v>370</v>
      </c>
      <c r="B4" s="37">
        <v>12</v>
      </c>
      <c r="C4" s="44"/>
    </row>
    <row r="5" spans="1:7" x14ac:dyDescent="0.25">
      <c r="A5" s="31" t="s">
        <v>369</v>
      </c>
      <c r="B5" s="38">
        <v>10</v>
      </c>
      <c r="C5" s="45"/>
    </row>
    <row r="6" spans="1:7" x14ac:dyDescent="0.25">
      <c r="A6" s="31" t="s">
        <v>371</v>
      </c>
      <c r="B6" s="38">
        <v>15</v>
      </c>
      <c r="C6" s="45"/>
    </row>
    <row r="7" spans="1:7" x14ac:dyDescent="0.25">
      <c r="A7" s="31" t="s">
        <v>372</v>
      </c>
      <c r="B7" s="38">
        <v>12</v>
      </c>
      <c r="C7" s="45"/>
    </row>
    <row r="8" spans="1:7" x14ac:dyDescent="0.25">
      <c r="A8" s="31" t="s">
        <v>367</v>
      </c>
      <c r="B8" s="38">
        <v>20</v>
      </c>
      <c r="C8" s="45"/>
    </row>
    <row r="9" spans="1:7" x14ac:dyDescent="0.25">
      <c r="A9" s="31" t="s">
        <v>373</v>
      </c>
      <c r="B9" s="38">
        <v>23</v>
      </c>
      <c r="C9" s="45"/>
    </row>
    <row r="10" spans="1:7" ht="15.75" thickBot="1" x14ac:dyDescent="0.3">
      <c r="A10" s="34" t="s">
        <v>368</v>
      </c>
      <c r="B10" s="39">
        <v>16</v>
      </c>
      <c r="C10" s="46"/>
    </row>
    <row r="11" spans="1:7" ht="15.75" thickBot="1" x14ac:dyDescent="0.3">
      <c r="A11" s="35" t="s">
        <v>383</v>
      </c>
      <c r="B11" s="41">
        <f>SUM(B4:B10)</f>
        <v>108</v>
      </c>
    </row>
    <row r="13" spans="1:7" x14ac:dyDescent="0.25">
      <c r="A13" s="42"/>
      <c r="B13" s="42"/>
      <c r="C13" s="42"/>
      <c r="D13" s="42"/>
      <c r="E13" s="42"/>
      <c r="F13" s="42"/>
      <c r="G13" s="42"/>
    </row>
    <row r="14" spans="1:7" x14ac:dyDescent="0.25">
      <c r="A14" s="42"/>
      <c r="B14" s="42"/>
      <c r="C14" s="42"/>
      <c r="D14" s="42"/>
      <c r="E14" s="42"/>
      <c r="F14" s="42"/>
      <c r="G14" s="42"/>
    </row>
    <row r="15" spans="1:7" x14ac:dyDescent="0.25">
      <c r="A15" s="42"/>
      <c r="B15" s="42"/>
      <c r="C15" s="42"/>
      <c r="D15" s="42"/>
      <c r="E15" s="42"/>
      <c r="F15" s="42"/>
      <c r="G15" s="42"/>
    </row>
    <row r="16" spans="1:7" x14ac:dyDescent="0.25">
      <c r="A16" s="42"/>
      <c r="B16" s="42"/>
      <c r="C16" s="42"/>
      <c r="D16" s="42"/>
      <c r="E16" s="42"/>
      <c r="F16" s="42"/>
      <c r="G16" s="42"/>
    </row>
    <row r="17" spans="1:7" x14ac:dyDescent="0.25">
      <c r="A17" s="42"/>
      <c r="B17" s="42"/>
      <c r="C17" s="42"/>
      <c r="D17" s="42"/>
      <c r="E17" s="42"/>
      <c r="F17" s="42"/>
      <c r="G17" s="42"/>
    </row>
    <row r="18" spans="1:7" x14ac:dyDescent="0.25">
      <c r="A18" s="42"/>
      <c r="B18" s="42"/>
      <c r="C18" s="42"/>
      <c r="D18" s="42"/>
      <c r="E18" s="42"/>
      <c r="F18" s="42"/>
      <c r="G18" s="42"/>
    </row>
    <row r="19" spans="1:7" x14ac:dyDescent="0.25">
      <c r="A19" s="42"/>
      <c r="B19" s="42"/>
      <c r="C19" s="42"/>
      <c r="D19" s="42"/>
      <c r="E19" s="42"/>
      <c r="F19" s="42"/>
      <c r="G19" s="42"/>
    </row>
    <row r="20" spans="1:7" x14ac:dyDescent="0.25">
      <c r="A20" s="42"/>
      <c r="B20" s="42"/>
      <c r="C20" s="42"/>
      <c r="D20" s="42"/>
      <c r="E20" s="42"/>
      <c r="F20" s="42"/>
      <c r="G20" s="42"/>
    </row>
    <row r="21" spans="1:7" x14ac:dyDescent="0.25">
      <c r="A21" s="42"/>
      <c r="B21" s="42"/>
      <c r="C21" s="42"/>
      <c r="D21" s="42"/>
      <c r="E21" s="42"/>
      <c r="F21" s="42"/>
      <c r="G21" s="42"/>
    </row>
    <row r="22" spans="1:7" x14ac:dyDescent="0.25">
      <c r="A22" s="42"/>
      <c r="B22" s="42"/>
      <c r="C22" s="42"/>
      <c r="D22" s="42"/>
      <c r="E22" s="42"/>
      <c r="F22" s="42"/>
      <c r="G22" s="42"/>
    </row>
    <row r="23" spans="1:7" x14ac:dyDescent="0.25">
      <c r="A23" s="42"/>
      <c r="B23" s="42"/>
      <c r="C23" s="42"/>
      <c r="D23" s="42"/>
      <c r="E23" s="42"/>
      <c r="F23" s="42"/>
      <c r="G23" s="42"/>
    </row>
    <row r="24" spans="1:7" x14ac:dyDescent="0.25">
      <c r="A24" s="42"/>
      <c r="B24" s="42"/>
      <c r="C24" s="42"/>
      <c r="D24" s="42"/>
      <c r="E24" s="42"/>
      <c r="F24" s="42"/>
      <c r="G24" s="42"/>
    </row>
    <row r="25" spans="1:7" x14ac:dyDescent="0.25">
      <c r="A25" s="42"/>
      <c r="B25" s="42"/>
      <c r="C25" s="42"/>
      <c r="D25" s="42"/>
      <c r="E25" s="42"/>
      <c r="F25" s="42"/>
      <c r="G25" s="42"/>
    </row>
    <row r="26" spans="1:7" x14ac:dyDescent="0.25">
      <c r="A26" s="42"/>
      <c r="B26" s="42"/>
      <c r="C26" s="42"/>
      <c r="D26" s="42"/>
      <c r="E26" s="42"/>
      <c r="F26" s="42"/>
      <c r="G26" s="42"/>
    </row>
    <row r="27" spans="1:7" x14ac:dyDescent="0.25">
      <c r="A27" s="42"/>
      <c r="B27" s="42"/>
      <c r="C27" s="42"/>
      <c r="D27" s="42"/>
      <c r="E27" s="42"/>
      <c r="F27" s="42"/>
      <c r="G27" s="42"/>
    </row>
    <row r="28" spans="1:7" x14ac:dyDescent="0.25">
      <c r="A28" s="42"/>
      <c r="B28" s="42"/>
      <c r="C28" s="42"/>
      <c r="D28" s="42"/>
      <c r="E28" s="42"/>
      <c r="F28" s="42"/>
      <c r="G28" s="42"/>
    </row>
    <row r="29" spans="1:7" x14ac:dyDescent="0.25">
      <c r="A29" s="42"/>
      <c r="B29" s="42"/>
      <c r="C29" s="42"/>
      <c r="D29" s="42"/>
      <c r="E29" s="42"/>
      <c r="F29" s="42"/>
      <c r="G29" s="42"/>
    </row>
    <row r="30" spans="1:7" x14ac:dyDescent="0.25">
      <c r="A30" s="42"/>
      <c r="B30" s="42"/>
      <c r="C30" s="42"/>
      <c r="D30" s="42"/>
      <c r="E30" s="42"/>
      <c r="F30" s="42"/>
      <c r="G30" s="42"/>
    </row>
    <row r="31" spans="1:7" x14ac:dyDescent="0.25">
      <c r="A31" s="42"/>
      <c r="B31" s="42"/>
      <c r="C31" s="42"/>
      <c r="D31" s="42"/>
      <c r="E31" s="42"/>
      <c r="F31" s="42"/>
      <c r="G31" s="42"/>
    </row>
    <row r="32" spans="1:7" x14ac:dyDescent="0.25">
      <c r="A32" s="42"/>
      <c r="B32" s="42"/>
      <c r="C32" s="42"/>
      <c r="D32" s="42"/>
      <c r="E32" s="42"/>
      <c r="F32" s="42"/>
      <c r="G32" s="42"/>
    </row>
    <row r="33" spans="1:7" x14ac:dyDescent="0.25">
      <c r="A33" s="42"/>
      <c r="B33" s="42"/>
      <c r="C33" s="42"/>
      <c r="D33" s="42"/>
      <c r="E33" s="42"/>
      <c r="F33" s="42"/>
      <c r="G33" s="42"/>
    </row>
    <row r="34" spans="1:7" x14ac:dyDescent="0.25">
      <c r="A34" s="42"/>
      <c r="B34" s="42"/>
      <c r="C34" s="42"/>
      <c r="D34" s="42"/>
      <c r="E34" s="42"/>
      <c r="F34" s="42"/>
      <c r="G34" s="42"/>
    </row>
    <row r="35" spans="1:7" x14ac:dyDescent="0.25">
      <c r="A35" s="42"/>
      <c r="B35" s="42"/>
      <c r="C35" s="42"/>
      <c r="D35" s="42"/>
      <c r="E35" s="42"/>
      <c r="F35" s="42"/>
      <c r="G35" s="42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Erstkunden</vt:lpstr>
      <vt:lpstr>Altersgruppe</vt:lpstr>
      <vt:lpstr>Auswertung</vt:lpstr>
      <vt:lpstr>Erstkunden!Suchkriterien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2016-08-21T13:05:46Z</cp:lastPrinted>
  <dcterms:created xsi:type="dcterms:W3CDTF">2016-08-10T12:11:17Z</dcterms:created>
  <dcterms:modified xsi:type="dcterms:W3CDTF">2017-01-16T11:53:22Z</dcterms:modified>
</cp:coreProperties>
</file>