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-15" windowWidth="9510" windowHeight="6780"/>
  </bookViews>
  <sheets>
    <sheet name="Zusammenfassung" sheetId="15" r:id="rId1"/>
    <sheet name="A Textgestaltung" sheetId="29" r:id="rId2"/>
    <sheet name="B Schriftliche Kommunikation" sheetId="30" r:id="rId3"/>
    <sheet name="C Tabellenkalkulation" sheetId="31" r:id="rId4"/>
    <sheet name="D Präsentation" sheetId="32" r:id="rId5"/>
    <sheet name="E IM &amp; Adm, Informatik " sheetId="33" r:id="rId6"/>
    <sheet name="F Spezialthemen B-Profil" sheetId="35" r:id="rId7"/>
    <sheet name="Verwaltung Dropdownfelder" sheetId="22" state="hidden" r:id="rId8"/>
  </sheets>
  <definedNames>
    <definedName name="_xlnm.Print_Area" localSheetId="1">'A Textgestaltung'!$A$1:$G$26</definedName>
    <definedName name="_xlnm.Print_Area" localSheetId="2">'B Schriftliche Kommunikation'!$A$1:$F$38</definedName>
    <definedName name="_xlnm.Print_Area" localSheetId="3">'C Tabellenkalkulation'!$A$1:$I$27</definedName>
    <definedName name="_xlnm.Print_Area" localSheetId="4">'D Präsentation'!$A$1:$I$23</definedName>
    <definedName name="_xlnm.Print_Area" localSheetId="5">'E IM &amp; Adm, Informatik '!$A$1:$H$28</definedName>
    <definedName name="_xlnm.Print_Area" localSheetId="6">'F Spezialthemen B-Profil'!$A$1:$H$42</definedName>
    <definedName name="_xlnm.Print_Area" localSheetId="0">Zusammenfassung!$A$1:$E$40</definedName>
    <definedName name="Liste1">'Verwaltung Dropdownfelder'!$A$1:$A$2</definedName>
    <definedName name="Liste2">'Verwaltung Dropdownfelder'!$B$1:$B$3</definedName>
    <definedName name="Liste3">'Verwaltung Dropdownfelder'!$C$1:$C$4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Textgestaltung'!$B$7:$G$26</definedName>
    <definedName name="Z_3DAD298E_2900_405C_A031_C6CCA1DE0B3F_.wvu.PrintArea" localSheetId="2" hidden="1">'B Schriftliche Kommunikation'!$A$7:$F$43</definedName>
    <definedName name="Z_3DAD298E_2900_405C_A031_C6CCA1DE0B3F_.wvu.PrintArea" localSheetId="3" hidden="1">'C Tabellenkalkulation'!$B$7:$I$27</definedName>
    <definedName name="Z_3DAD298E_2900_405C_A031_C6CCA1DE0B3F_.wvu.PrintArea" localSheetId="4" hidden="1">'D Präsentation'!$B$7:$I$23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Textgestaltung'!$B$7:$G$26</definedName>
    <definedName name="Z_9A1A776B_1C49_4CB0_ABFF_2EFEA1C68111_.wvu.PrintArea" localSheetId="2" hidden="1">'B Schriftliche Kommunikation'!$A$7:$F$43</definedName>
    <definedName name="Z_9A1A776B_1C49_4CB0_ABFF_2EFEA1C68111_.wvu.PrintArea" localSheetId="3" hidden="1">'C Tabellenkalkulation'!$B$7:$I$27</definedName>
    <definedName name="Z_9A1A776B_1C49_4CB0_ABFF_2EFEA1C68111_.wvu.PrintArea" localSheetId="4" hidden="1">'D Präsentation'!$B$7:$I$23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G21" i="29" l="1"/>
  <c r="G9" i="29"/>
  <c r="F30" i="30"/>
  <c r="F18" i="30"/>
  <c r="F9" i="30"/>
  <c r="H9" i="35"/>
  <c r="I9" i="32"/>
  <c r="I21" i="31"/>
  <c r="I9" i="31"/>
  <c r="H9" i="32"/>
  <c r="G9" i="35"/>
  <c r="G42" i="35"/>
  <c r="E41" i="35"/>
  <c r="E40" i="35"/>
  <c r="E39" i="35"/>
  <c r="E38" i="35"/>
  <c r="H38" i="35"/>
  <c r="E37" i="35"/>
  <c r="E36" i="35"/>
  <c r="E35" i="35"/>
  <c r="E34" i="35"/>
  <c r="H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C5" i="35"/>
  <c r="C3" i="35"/>
  <c r="G1" i="35"/>
  <c r="H26" i="35"/>
  <c r="H22" i="35"/>
  <c r="H30" i="35"/>
  <c r="G1" i="33"/>
  <c r="H1" i="32"/>
  <c r="H1" i="31"/>
  <c r="E1" i="30"/>
  <c r="F1" i="29"/>
  <c r="C3" i="33"/>
  <c r="E3" i="32"/>
  <c r="E3" i="31"/>
  <c r="B3" i="30"/>
  <c r="C3" i="29"/>
  <c r="C5" i="33"/>
  <c r="E5" i="32"/>
  <c r="E5" i="31"/>
  <c r="B5" i="30"/>
  <c r="C5" i="29"/>
  <c r="E23" i="33"/>
  <c r="E22" i="33"/>
  <c r="E21" i="33"/>
  <c r="E20" i="33"/>
  <c r="G28" i="33"/>
  <c r="E27" i="33"/>
  <c r="E26" i="33"/>
  <c r="E25" i="33"/>
  <c r="E24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H21" i="31"/>
  <c r="I27" i="31"/>
  <c r="H9" i="31"/>
  <c r="H27" i="31"/>
  <c r="E38" i="30"/>
  <c r="IP34" i="30"/>
  <c r="F21" i="29"/>
  <c r="F9" i="29"/>
  <c r="C23" i="15"/>
  <c r="D23" i="15"/>
  <c r="H24" i="33"/>
  <c r="H23" i="32"/>
  <c r="F26" i="29"/>
  <c r="G26" i="29"/>
  <c r="E16" i="15"/>
  <c r="I23" i="32"/>
  <c r="E19" i="15"/>
  <c r="H16" i="33"/>
  <c r="H20" i="33"/>
  <c r="E18" i="15"/>
  <c r="H8" i="33"/>
  <c r="H12" i="33"/>
  <c r="H28" i="33"/>
  <c r="E20" i="15"/>
  <c r="H42" i="35"/>
  <c r="E21" i="15"/>
  <c r="F38" i="30"/>
  <c r="E17" i="15"/>
  <c r="E23" i="15"/>
  <c r="E24" i="15"/>
  <c r="E25" i="15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Kaufmann</author>
    <author>Dani</author>
  </authors>
  <commentList>
    <comment ref="A9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1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E9" author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  <comment ref="A21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  <author>Kaufmann</author>
  </authors>
  <commentList>
    <comment ref="C9" author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D9" authorId="1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4.xml><?xml version="1.0" encoding="utf-8"?>
<comments xmlns="http://schemas.openxmlformats.org/spreadsheetml/2006/main">
  <authors>
    <author>Kaufmann</author>
    <author>Dani</author>
  </authors>
  <commentList>
    <comment ref="A9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9" authorId="1">
      <text>
        <r>
          <rPr>
            <sz val="9"/>
            <color indexed="81"/>
            <rFont val="Tahoma"/>
            <family val="2"/>
          </rPr>
          <t>Abzüge eingeben (Abzug mindestens 1 Punkt, keine halben Punkte)</t>
        </r>
      </text>
    </comment>
    <comment ref="G9" author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5.xml><?xml version="1.0" encoding="utf-8"?>
<comments xmlns="http://schemas.openxmlformats.org/spreadsheetml/2006/main">
  <authors>
    <author>Kaufmann</author>
    <author>Dani</author>
  </authors>
  <commentList>
    <comment ref="A9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9" authorId="1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G9" author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14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Kaufmann</author>
    <author>Dani</author>
  </authors>
  <commentList>
    <comment ref="B8" author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  <comment ref="D8" authorId="1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F8" author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7.xml><?xml version="1.0" encoding="utf-8"?>
<comments xmlns="http://schemas.openxmlformats.org/spreadsheetml/2006/main">
  <authors>
    <author>Kaufmann</author>
    <author>Daniel Kinzler</author>
    <author>Jirina</author>
  </authors>
  <commentList>
    <comment ref="A9" author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1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F9" author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C21" authorId="2">
      <text>
        <r>
          <rPr>
            <sz val="8"/>
            <color indexed="81"/>
            <rFont val="Tahoma"/>
            <family val="2"/>
          </rPr>
          <t xml:space="preserve">Bereich aus der Lösungsdatei, Register «Übertrag», als Werte hierher kopieren.
</t>
        </r>
      </text>
    </comment>
    <comment ref="D21" authorId="2">
      <text>
        <r>
          <rPr>
            <sz val="8"/>
            <color indexed="81"/>
            <rFont val="Tahoma"/>
            <family val="2"/>
          </rPr>
          <t>Bereich aus Kandidatendatei, Register «Übertrag», als Werte hierher kopieren.</t>
        </r>
      </text>
    </comment>
    <comment ref="B22" author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  <comment ref="F22" author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sharedStrings.xml><?xml version="1.0" encoding="utf-8"?>
<sst xmlns="http://schemas.openxmlformats.org/spreadsheetml/2006/main" count="296" uniqueCount="181">
  <si>
    <t>Note</t>
  </si>
  <si>
    <t>Total</t>
  </si>
  <si>
    <t>Darstellung</t>
  </si>
  <si>
    <t>Abstandfehler</t>
  </si>
  <si>
    <t>Schriftgrad/Schrift</t>
  </si>
  <si>
    <t>Hervorhebung</t>
  </si>
  <si>
    <t>Kopf/Fusszeile</t>
  </si>
  <si>
    <t>Silbentrennung</t>
  </si>
  <si>
    <t>Blocksatz</t>
  </si>
  <si>
    <t>Inhalt</t>
  </si>
  <si>
    <t>Logischer Aufbau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</si>
  <si>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</si>
  <si>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</si>
  <si>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</si>
  <si>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</si>
  <si>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</si>
  <si>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</si>
  <si>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</si>
  <si>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</si>
  <si>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</si>
  <si>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</si>
  <si>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</si>
  <si>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</si>
  <si>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</si>
  <si>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</si>
  <si>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</si>
  <si>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</si>
  <si>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</si>
  <si>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</si>
  <si>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</si>
  <si>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</si>
  <si>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</si>
  <si>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</si>
  <si>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</si>
  <si>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</si>
  <si>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</si>
  <si>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</si>
  <si>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</si>
  <si>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</si>
  <si>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</si>
  <si>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r>
      <t>Sprache</t>
    </r>
    <r>
      <rPr>
        <sz val="11"/>
        <rFont val="Calibri"/>
        <family val="2"/>
      </rPr>
      <t xml:space="preserve"> (Stil, Ton, Rechtschreibung, Grammatik)</t>
    </r>
  </si>
  <si>
    <t>Teil 1</t>
  </si>
  <si>
    <t>Teil 2</t>
  </si>
  <si>
    <t>Textgestaltung</t>
  </si>
  <si>
    <t>Tabellenkalkulation</t>
  </si>
  <si>
    <t>Präsentation</t>
  </si>
  <si>
    <t>Aufgabe 2</t>
  </si>
  <si>
    <t>Lösung
Kandidat</t>
  </si>
  <si>
    <t>Lösung 
richtig</t>
  </si>
  <si>
    <t>Rahmentext 1 (Empfänger/Datum/Betreff)</t>
  </si>
  <si>
    <t>Positiver Briefanfang, Bezug</t>
  </si>
  <si>
    <t>Positives Briefende</t>
  </si>
  <si>
    <t>Schreibregeln</t>
  </si>
  <si>
    <t>falsche Textposition 
(Datum, Empfängeradresse, Grussformel)</t>
  </si>
  <si>
    <t xml:space="preserve">Aufgabe 1 </t>
  </si>
  <si>
    <t>Aufgabe 3</t>
  </si>
  <si>
    <t>Aufgabe 4</t>
  </si>
  <si>
    <t>Tabellenkalkulation (1.4.5)</t>
  </si>
  <si>
    <t>Präsentation (1.4.4)</t>
  </si>
  <si>
    <t>Schriftliche Kommunikation (1.4.3)</t>
  </si>
  <si>
    <t>Textgestaltung (1.4.6)</t>
  </si>
  <si>
    <t>Aufgabe 5</t>
  </si>
  <si>
    <t>E: Theorie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</si>
  <si>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</si>
  <si>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</si>
  <si>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</si>
  <si>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</si>
  <si>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</si>
  <si>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</si>
  <si>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</si>
  <si>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</si>
  <si>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</si>
  <si>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</si>
  <si>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</si>
  <si>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</si>
  <si>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150 Minuten</t>
  </si>
  <si>
    <t>Aufgabe F</t>
  </si>
  <si>
    <t>Total (umgerechnet auf 100 Punkte und gerundet auf ganze Zahl)</t>
  </si>
  <si>
    <t>Muster</t>
  </si>
  <si>
    <t>Hans</t>
  </si>
  <si>
    <t>Spezialthemen B-Profil</t>
  </si>
  <si>
    <t>Experten</t>
  </si>
  <si>
    <t>Spezialthemen B-Profil (1.4.7, 1.4.8, 1.4.9)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</si>
  <si>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</si>
  <si>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</si>
  <si>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</si>
  <si>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</si>
  <si>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</si>
  <si>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</si>
  <si>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D: Präsentation</t>
  </si>
  <si>
    <t>F: Spezialthemen B-Profil</t>
  </si>
  <si>
    <t>Ort, Datum eingeben</t>
  </si>
  <si>
    <t>Informationsmanagement und Administration Grundlagen der Informatik (1.4.1, 1.4.2)</t>
  </si>
  <si>
    <t>Schrifltiche Kommunikation</t>
  </si>
  <si>
    <t>IM &amp; Adm, Informatik</t>
  </si>
  <si>
    <t>k-prim</t>
  </si>
  <si>
    <t>Pro falschen Dateinamen 2 Punkte Abzug (max. 6)</t>
  </si>
  <si>
    <t>Textmenge</t>
  </si>
  <si>
    <t>Prüfungsdauer</t>
  </si>
  <si>
    <t>QV 2014 – Abschlussprüfung (BiVo12)</t>
  </si>
  <si>
    <t>Seitenränder o 5.0; u 3.0; li &amp; re 1.5 cm</t>
  </si>
  <si>
    <t>Rechteck in Kopf- &amp; Fusszeile:
- Form eingefügt inkl. Positionierung (1)
- Rahmen entfernt; Füllfarbe "Blau";
Höhe in Kopfzeile 7.3 cm; in Fusszeile 
3 cm  (1 P pro 2 Richtige)</t>
  </si>
  <si>
    <t>Änderung Formatvorlage Überschrift 1:
Century Gothic; 36 Pt; 
Schriftfarbe Weiss, Hintergrund 1; Zeichenabstand erweitert von 3 Pt. 
 (1 P pro 2 Richtige)</t>
  </si>
  <si>
    <t>- neue Formatvorlage "Zwischentitel" (1)
- Century Gothic; Schriftfarbe Blau; Absatz vor 16 pt; Absatz nach 10 pt  (1 P pro 2 Richtige)</t>
  </si>
  <si>
    <t>"Zwischentitel" zuweisen</t>
  </si>
  <si>
    <r>
      <t xml:space="preserve">a) Grafik </t>
    </r>
    <r>
      <rPr>
        <b/>
        <sz val="11"/>
        <rFont val="Calibri"/>
        <family val="2"/>
        <scheme val="minor"/>
      </rPr>
      <t>schuhabdruck</t>
    </r>
    <r>
      <rPr>
        <sz val="11"/>
        <rFont val="Calibri"/>
        <family val="2"/>
        <scheme val="minor"/>
      </rPr>
      <t xml:space="preserve"> eingefügt (1)
b) Zeilenumbruch Vor den Text (1)</t>
    </r>
  </si>
  <si>
    <t>Fussspur: verkleinern; kopieren; horizontal kippen; drehen
 (1 P pro 2 Richtige)</t>
  </si>
  <si>
    <t>weisser Hintergrund entfernt</t>
  </si>
  <si>
    <t>Abschnittsumbruch vor "Anmeldung"</t>
  </si>
  <si>
    <t>Fusszeile: Rechteck hinter Text (1)
links Vor- und Nachnamen (1)</t>
  </si>
  <si>
    <t>Tabstopps korrekt gesetzt (1)
Füllzeichen (1)</t>
  </si>
  <si>
    <t>Seriendruck Etiketten gestartet (1)
Ettikettenformat Avery Zweckform, Nr. 3449 (1)</t>
  </si>
  <si>
    <t>A2_Datenbank.xlsx verknüpft</t>
  </si>
  <si>
    <t>Seriendruck fertig gestellt (Datei …A2-2)</t>
  </si>
  <si>
    <t>Filterung (Personen ohne Newsletter)</t>
  </si>
  <si>
    <t>Seriendruckfelder gem. Muster erstellt</t>
  </si>
  <si>
    <t>B2</t>
  </si>
  <si>
    <t>Beschreibung der notwendigen Inhalte:</t>
  </si>
  <si>
    <t>- Information zur Wandernacht</t>
  </si>
  <si>
    <t>- Verweis auf Flyer in Beilage</t>
  </si>
  <si>
    <t>- Motivation zu Sponsoring</t>
  </si>
  <si>
    <t>- 1 Idee als Gegenleistung zum Sponsoring</t>
  </si>
  <si>
    <t>Spalte A &amp; B: Breite 16 (117 Pixel)</t>
  </si>
  <si>
    <t>A1:N1: Verbinden und zentrieren</t>
  </si>
  <si>
    <t>F10:F30: Bedingte Formatierung: "ja" (1) blaue Schriftfarbe (1)</t>
  </si>
  <si>
    <t>J10:J30: Kosten Weindegustation: WENN</t>
  </si>
  <si>
    <t>N10:N30: Übernachtungskosten inkl. MwSt. (1), Absoluter Bezug $F$4 (1)
Runden 1 Dezimalstelle (1)</t>
  </si>
  <si>
    <t>H10:H30: Grundpreis: Berechnung (1)
Absoluter Bezug $A$4 (1)</t>
  </si>
  <si>
    <t>Spalten H, J, M &amp; N: Buchhaltung CHF, 2 Dezimalstellen (1)</t>
  </si>
  <si>
    <t>3D-Kreisdiagramm aus A3:A11 und D3:D11</t>
  </si>
  <si>
    <t>A9:N30: Sortieren Aufsteigend (1) Benutzerdefiniert in Reihenfolge  Ort, Name, Vorname (1)
Filtern: nur Spiez und Adelboden (1)</t>
  </si>
  <si>
    <t>Kreisteil Projektleitung herausgezogen</t>
  </si>
  <si>
    <t>Beschriftung: Prozente "Ende Ausserhalb"</t>
  </si>
  <si>
    <r>
      <t>3D-Drehung: 130</t>
    </r>
    <r>
      <rPr>
        <vertAlign val="superscript"/>
        <sz val="11"/>
        <rFont val="Calibri"/>
        <family val="2"/>
        <scheme val="minor"/>
      </rPr>
      <t xml:space="preserve"> 0</t>
    </r>
    <r>
      <rPr>
        <sz val="11"/>
        <rFont val="Calibri"/>
        <family val="2"/>
        <scheme val="minor"/>
      </rPr>
      <t xml:space="preserve"> um x-Achse</t>
    </r>
  </si>
  <si>
    <t>Diagramm in neuem Tabellenblatt mit Namen "Aufwandstatistik"</t>
  </si>
  <si>
    <t>G32: Anzahl angemeldete Gruppen: ANZAHL (1)
G33 Total Teilnehmer: SUMME (1)</t>
  </si>
  <si>
    <t>G34: Anzahl Gruppenverantwortlicher aus Spiez: ZÄHLENWENN</t>
  </si>
  <si>
    <t>G35: Durchschnittliche Gruppengrösse: MITTELWERT</t>
  </si>
  <si>
    <t>1 a)</t>
  </si>
  <si>
    <t>2 a)</t>
  </si>
  <si>
    <t>3 a)</t>
  </si>
  <si>
    <t>1 b)</t>
  </si>
  <si>
    <t>1 c)</t>
  </si>
  <si>
    <t>1 d)</t>
  </si>
  <si>
    <t>2 b)</t>
  </si>
  <si>
    <t>2 c)</t>
  </si>
  <si>
    <t>2 d)</t>
  </si>
  <si>
    <t>3 b)</t>
  </si>
  <si>
    <t>3 c)</t>
  </si>
  <si>
    <t>Fusszeile: Vor- &amp; Nachname, Nr, ohne Titelfolie</t>
  </si>
  <si>
    <t>Ansicht an einem Kiosk</t>
  </si>
  <si>
    <t>Hintergrund mond.jpg</t>
  </si>
  <si>
    <t>SmartArt Vertikale Bildliste</t>
  </si>
  <si>
    <t>neue Füllfarben in SmartArt-Feldern</t>
  </si>
  <si>
    <t>Grafiken karte.jpg und wanderer.jpg eingefügt (1)</t>
  </si>
  <si>
    <t>Animationspfad für Wanderer (1)
entlang der blauen Linie vom Bhf zum Museeum (1)</t>
  </si>
  <si>
    <t>Animation: Start automatisch, Dauer 8''</t>
  </si>
  <si>
    <t>Logo.png auf allen Folien, Höhe 2.6 cm</t>
  </si>
  <si>
    <t>auf Titelfolie kein Logo</t>
  </si>
  <si>
    <t>Folienübergang Verblassen (1)
Option über Schwarz, automatisch nach 4'' (1)</t>
  </si>
  <si>
    <t>Folienlayout Leer</t>
  </si>
  <si>
    <t>Texte im SmartArt erstellt (1)
die drei Bilder im SmartArt eingefügt (1)</t>
  </si>
  <si>
    <t>Textmasterformat Bildaufzählunszeichen (1) 
schuhabdruck.jpg (1)</t>
  </si>
  <si>
    <t>2 e)</t>
  </si>
  <si>
    <t>Landschaftssymbol: Freistellen</t>
  </si>
  <si>
    <t>Neu einfärben gem. Portraitsymbol</t>
  </si>
  <si>
    <t>Gruppieren der beiden Symbole</t>
  </si>
  <si>
    <t>Farbfoto Zuschnitt oben &amp; unten</t>
  </si>
  <si>
    <t>Zugeschnittene Bildbereiche löschen</t>
  </si>
  <si>
    <t>Helligkeit und Kontrast anpassen</t>
  </si>
  <si>
    <t>Farbsättigung auf 0%</t>
  </si>
  <si>
    <t>Künstlerischer Effekt Sihouette</t>
  </si>
  <si>
    <t>Ordnerstruktur: pro richtige Ebene (1)</t>
  </si>
  <si>
    <t>Grafiken aus Pics-Ordner verschoben (1)
richtige Zuordung: .jpg --&gt; Kamera; 
.png --&gt; Web (1)</t>
  </si>
  <si>
    <r>
      <t xml:space="preserve">im Prüfungsorder Verknüpfung zum Ordner </t>
    </r>
    <r>
      <rPr>
        <i/>
        <sz val="11"/>
        <rFont val="Calibri"/>
        <family val="2"/>
        <scheme val="minor"/>
      </rPr>
      <t>Konzept</t>
    </r>
  </si>
  <si>
    <t>Rahmentext 2 (Grussformel/Unterschrift/Firma/Beilagen)</t>
  </si>
  <si>
    <t>–</t>
  </si>
  <si>
    <t>+</t>
  </si>
  <si>
    <t>Diagrammbereich schwarz, Schrift weiss</t>
  </si>
  <si>
    <t>Teil 2 Diagramm</t>
  </si>
  <si>
    <t>Abzüge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</si>
</sst>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9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5" fillId="2" borderId="1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19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5" fillId="0" borderId="0" xfId="0" applyFont="1" applyBorder="1" applyProtection="1"/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5" fillId="3" borderId="0" xfId="0" applyNumberFormat="1" applyFont="1" applyFill="1" applyAlignment="1" applyProtection="1">
      <alignment horizontal="center"/>
    </xf>
    <xf numFmtId="166" fontId="19" fillId="3" borderId="0" xfId="0" applyNumberFormat="1" applyFont="1" applyFill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166" fontId="19" fillId="0" borderId="0" xfId="0" applyNumberFormat="1" applyFont="1" applyAlignment="1" applyProtection="1">
      <alignment horizontal="center"/>
    </xf>
    <xf numFmtId="0" fontId="19" fillId="2" borderId="1" xfId="0" applyFont="1" applyFill="1" applyBorder="1" applyProtection="1"/>
    <xf numFmtId="0" fontId="21" fillId="0" borderId="0" xfId="0" applyFont="1" applyBorder="1" applyAlignment="1" applyProtection="1">
      <alignment horizontal="center"/>
    </xf>
    <xf numFmtId="166" fontId="21" fillId="0" borderId="0" xfId="0" applyNumberFormat="1" applyFont="1" applyBorder="1" applyAlignment="1" applyProtection="1">
      <alignment horizontal="center"/>
    </xf>
    <xf numFmtId="0" fontId="22" fillId="0" borderId="0" xfId="0" applyFont="1" applyProtection="1"/>
    <xf numFmtId="0" fontId="15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top"/>
    </xf>
    <xf numFmtId="167" fontId="15" fillId="0" borderId="0" xfId="0" applyNumberFormat="1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1" fontId="19" fillId="3" borderId="0" xfId="0" applyNumberFormat="1" applyFont="1" applyFill="1" applyBorder="1" applyAlignment="1" applyProtection="1">
      <alignment horizontal="center" vertical="top"/>
    </xf>
    <xf numFmtId="1" fontId="19" fillId="2" borderId="0" xfId="0" applyNumberFormat="1" applyFont="1" applyFill="1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vertical="top"/>
    </xf>
    <xf numFmtId="0" fontId="15" fillId="0" borderId="2" xfId="0" applyFont="1" applyBorder="1" applyAlignment="1" applyProtection="1">
      <alignment vertical="top"/>
    </xf>
    <xf numFmtId="167" fontId="19" fillId="0" borderId="2" xfId="0" applyNumberFormat="1" applyFont="1" applyBorder="1" applyAlignment="1" applyProtection="1">
      <alignment horizontal="center" vertical="top"/>
    </xf>
    <xf numFmtId="0" fontId="19" fillId="0" borderId="2" xfId="0" applyFont="1" applyBorder="1" applyAlignment="1" applyProtection="1">
      <alignment horizontal="center" vertical="top"/>
    </xf>
    <xf numFmtId="1" fontId="19" fillId="0" borderId="2" xfId="0" applyNumberFormat="1" applyFont="1" applyFill="1" applyBorder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19" fillId="0" borderId="0" xfId="0" applyFont="1" applyAlignment="1" applyProtection="1">
      <alignment horizontal="center" vertical="top"/>
    </xf>
    <xf numFmtId="0" fontId="19" fillId="0" borderId="0" xfId="0" applyFont="1" applyAlignment="1" applyProtection="1">
      <alignment vertical="top"/>
    </xf>
    <xf numFmtId="166" fontId="16" fillId="3" borderId="0" xfId="0" applyNumberFormat="1" applyFont="1" applyFill="1" applyBorder="1" applyAlignment="1" applyProtection="1">
      <alignment horizontal="center" vertical="top"/>
    </xf>
    <xf numFmtId="0" fontId="17" fillId="0" borderId="0" xfId="2" applyFont="1" applyProtection="1">
      <protection hidden="1"/>
    </xf>
    <xf numFmtId="0" fontId="17" fillId="0" borderId="0" xfId="2" applyFont="1" applyAlignment="1" applyProtection="1">
      <alignment horizontal="right"/>
      <protection hidden="1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right"/>
      <protection hidden="1"/>
    </xf>
    <xf numFmtId="0" fontId="7" fillId="0" borderId="0" xfId="2" applyFont="1" applyProtection="1">
      <protection hidden="1"/>
    </xf>
    <xf numFmtId="0" fontId="15" fillId="0" borderId="0" xfId="2" applyFont="1" applyFill="1" applyBorder="1" applyAlignment="1" applyProtection="1">
      <alignment horizontal="left"/>
      <protection hidden="1"/>
    </xf>
    <xf numFmtId="0" fontId="15" fillId="0" borderId="0" xfId="2" applyFont="1" applyAlignment="1" applyProtection="1">
      <alignment horizontal="center"/>
      <protection hidden="1"/>
    </xf>
    <xf numFmtId="0" fontId="15" fillId="0" borderId="0" xfId="2" applyFont="1" applyFill="1" applyProtection="1">
      <protection hidden="1"/>
    </xf>
    <xf numFmtId="0" fontId="15" fillId="0" borderId="0" xfId="2" applyFont="1" applyFill="1" applyAlignment="1" applyProtection="1">
      <alignment horizontal="left"/>
      <protection hidden="1"/>
    </xf>
    <xf numFmtId="0" fontId="16" fillId="3" borderId="0" xfId="2" applyFont="1" applyFill="1" applyBorder="1" applyProtection="1">
      <protection hidden="1"/>
    </xf>
    <xf numFmtId="0" fontId="15" fillId="0" borderId="0" xfId="2" applyFont="1" applyAlignment="1" applyProtection="1">
      <alignment horizontal="left"/>
      <protection hidden="1"/>
    </xf>
    <xf numFmtId="0" fontId="15" fillId="0" borderId="0" xfId="2" applyFont="1" applyBorder="1" applyProtection="1">
      <protection hidden="1"/>
    </xf>
    <xf numFmtId="0" fontId="23" fillId="4" borderId="3" xfId="2" applyFont="1" applyFill="1" applyBorder="1" applyAlignment="1" applyProtection="1">
      <alignment vertical="center" wrapText="1"/>
      <protection hidden="1"/>
    </xf>
    <xf numFmtId="0" fontId="23" fillId="4" borderId="3" xfId="2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25" fillId="3" borderId="3" xfId="2" applyFont="1" applyFill="1" applyBorder="1" applyAlignment="1" applyProtection="1">
      <alignment vertical="center" wrapText="1"/>
      <protection hidden="1"/>
    </xf>
    <xf numFmtId="0" fontId="15" fillId="0" borderId="0" xfId="2" applyFont="1" applyFill="1" applyAlignment="1" applyProtection="1">
      <alignment horizontal="right"/>
      <protection hidden="1"/>
    </xf>
    <xf numFmtId="0" fontId="7" fillId="0" borderId="0" xfId="2" applyFont="1" applyFill="1" applyProtection="1">
      <protection hidden="1"/>
    </xf>
    <xf numFmtId="0" fontId="15" fillId="0" borderId="4" xfId="2" applyFont="1" applyBorder="1" applyAlignment="1" applyProtection="1">
      <alignment horizontal="center" vertical="center" wrapText="1"/>
      <protection hidden="1"/>
    </xf>
    <xf numFmtId="0" fontId="26" fillId="0" borderId="3" xfId="2" applyFont="1" applyBorder="1" applyAlignment="1" applyProtection="1">
      <alignment horizontal="center" vertical="center"/>
      <protection hidden="1"/>
    </xf>
    <xf numFmtId="0" fontId="15" fillId="2" borderId="3" xfId="2" applyFont="1" applyFill="1" applyBorder="1" applyAlignment="1" applyProtection="1">
      <alignment horizontal="left" vertical="center"/>
      <protection locked="0" hidden="1"/>
    </xf>
    <xf numFmtId="0" fontId="27" fillId="5" borderId="3" xfId="2" applyFont="1" applyFill="1" applyBorder="1" applyAlignment="1" applyProtection="1">
      <alignment horizontal="center" vertical="center"/>
      <protection hidden="1"/>
    </xf>
    <xf numFmtId="0" fontId="28" fillId="5" borderId="3" xfId="2" applyFont="1" applyFill="1" applyBorder="1" applyAlignment="1" applyProtection="1">
      <alignment horizontal="center" vertical="center"/>
      <protection hidden="1"/>
    </xf>
    <xf numFmtId="0" fontId="29" fillId="5" borderId="3" xfId="2" applyFont="1" applyFill="1" applyBorder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0" fontId="26" fillId="0" borderId="0" xfId="2" applyFont="1" applyBorder="1" applyProtection="1">
      <protection hidden="1"/>
    </xf>
    <xf numFmtId="0" fontId="30" fillId="0" borderId="0" xfId="2" applyFont="1" applyFill="1" applyAlignment="1" applyProtection="1">
      <alignment horizontal="left"/>
      <protection hidden="1"/>
    </xf>
    <xf numFmtId="0" fontId="30" fillId="0" borderId="0" xfId="2" applyFont="1" applyAlignment="1" applyProtection="1">
      <alignment horizontal="left"/>
      <protection hidden="1"/>
    </xf>
    <xf numFmtId="0" fontId="30" fillId="0" borderId="0" xfId="2" applyFont="1" applyAlignment="1" applyProtection="1">
      <alignment horizontal="center"/>
      <protection hidden="1"/>
    </xf>
    <xf numFmtId="0" fontId="31" fillId="0" borderId="0" xfId="2" applyFont="1" applyProtection="1">
      <protection hidden="1"/>
    </xf>
    <xf numFmtId="0" fontId="30" fillId="0" borderId="0" xfId="2" applyFont="1" applyBorder="1" applyProtection="1">
      <protection hidden="1"/>
    </xf>
    <xf numFmtId="0" fontId="26" fillId="0" borderId="0" xfId="2" applyFont="1" applyAlignment="1" applyProtection="1">
      <alignment horizontal="center"/>
      <protection hidden="1"/>
    </xf>
    <xf numFmtId="0" fontId="30" fillId="0" borderId="5" xfId="2" applyFont="1" applyBorder="1" applyProtection="1">
      <protection hidden="1"/>
    </xf>
    <xf numFmtId="0" fontId="30" fillId="0" borderId="6" xfId="2" applyFont="1" applyBorder="1" applyProtection="1">
      <protection hidden="1"/>
    </xf>
    <xf numFmtId="0" fontId="5" fillId="0" borderId="0" xfId="2" applyFont="1" applyProtection="1">
      <protection hidden="1"/>
    </xf>
    <xf numFmtId="0" fontId="32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17" fillId="0" borderId="0" xfId="2" applyFont="1" applyProtection="1"/>
    <xf numFmtId="0" fontId="17" fillId="0" borderId="0" xfId="2" applyFont="1" applyAlignment="1" applyProtection="1">
      <alignment horizontal="right"/>
    </xf>
    <xf numFmtId="0" fontId="15" fillId="0" borderId="0" xfId="2" applyFont="1" applyProtection="1"/>
    <xf numFmtId="0" fontId="15" fillId="0" borderId="0" xfId="2" applyFont="1" applyAlignment="1" applyProtection="1">
      <alignment horizontal="right"/>
    </xf>
    <xf numFmtId="0" fontId="7" fillId="0" borderId="0" xfId="2" applyFont="1" applyProtection="1"/>
    <xf numFmtId="0" fontId="19" fillId="0" borderId="0" xfId="2" applyFont="1" applyProtection="1"/>
    <xf numFmtId="0" fontId="15" fillId="0" borderId="0" xfId="2" applyFont="1" applyBorder="1" applyProtection="1"/>
    <xf numFmtId="0" fontId="15" fillId="0" borderId="0" xfId="2" applyFont="1" applyAlignment="1" applyProtection="1">
      <alignment horizontal="left"/>
    </xf>
    <xf numFmtId="0" fontId="15" fillId="0" borderId="0" xfId="2" applyFont="1" applyAlignment="1" applyProtection="1">
      <alignment horizontal="center"/>
    </xf>
    <xf numFmtId="0" fontId="15" fillId="0" borderId="0" xfId="2" applyFont="1" applyFill="1" applyProtection="1"/>
    <xf numFmtId="0" fontId="15" fillId="3" borderId="0" xfId="2" applyFont="1" applyFill="1" applyBorder="1" applyProtection="1"/>
    <xf numFmtId="0" fontId="19" fillId="0" borderId="0" xfId="2" applyFont="1" applyFill="1" applyBorder="1" applyProtection="1"/>
    <xf numFmtId="0" fontId="23" fillId="4" borderId="3" xfId="2" applyFont="1" applyFill="1" applyBorder="1" applyAlignment="1" applyProtection="1">
      <alignment horizontal="left" vertical="center"/>
    </xf>
    <xf numFmtId="0" fontId="23" fillId="4" borderId="3" xfId="2" applyFont="1" applyFill="1" applyBorder="1" applyAlignment="1" applyProtection="1">
      <alignment horizontal="center" vertical="center" wrapText="1"/>
    </xf>
    <xf numFmtId="0" fontId="23" fillId="4" borderId="3" xfId="2" applyFont="1" applyFill="1" applyBorder="1" applyAlignment="1" applyProtection="1">
      <alignment horizontal="left" vertical="center" wrapText="1"/>
    </xf>
    <xf numFmtId="0" fontId="24" fillId="0" borderId="0" xfId="2" applyFont="1" applyProtection="1"/>
    <xf numFmtId="0" fontId="24" fillId="0" borderId="0" xfId="2" applyFont="1" applyAlignment="1" applyProtection="1">
      <alignment horizontal="right"/>
    </xf>
    <xf numFmtId="0" fontId="8" fillId="0" borderId="0" xfId="2" applyFont="1" applyProtection="1"/>
    <xf numFmtId="0" fontId="19" fillId="3" borderId="3" xfId="2" applyFont="1" applyFill="1" applyBorder="1" applyAlignment="1" applyProtection="1">
      <alignment vertical="center" wrapText="1"/>
    </xf>
    <xf numFmtId="0" fontId="25" fillId="3" borderId="3" xfId="2" applyFont="1" applyFill="1" applyBorder="1" applyAlignment="1" applyProtection="1">
      <alignment vertical="center" wrapText="1"/>
    </xf>
    <xf numFmtId="0" fontId="15" fillId="0" borderId="0" xfId="2" applyFont="1" applyFill="1" applyAlignment="1" applyProtection="1">
      <alignment horizontal="right"/>
    </xf>
    <xf numFmtId="0" fontId="7" fillId="0" borderId="0" xfId="2" applyFont="1" applyFill="1" applyProtection="1"/>
    <xf numFmtId="0" fontId="33" fillId="0" borderId="3" xfId="2" applyFont="1" applyBorder="1" applyAlignment="1" applyProtection="1">
      <alignment wrapText="1"/>
    </xf>
    <xf numFmtId="0" fontId="15" fillId="0" borderId="0" xfId="2" quotePrefix="1" applyFont="1" applyFill="1" applyAlignment="1" applyProtection="1">
      <alignment horizontal="left"/>
    </xf>
    <xf numFmtId="166" fontId="25" fillId="3" borderId="3" xfId="2" applyNumberFormat="1" applyFont="1" applyFill="1" applyBorder="1" applyAlignment="1" applyProtection="1">
      <alignment vertical="center" wrapText="1"/>
    </xf>
    <xf numFmtId="0" fontId="25" fillId="3" borderId="8" xfId="2" applyFont="1" applyFill="1" applyBorder="1" applyAlignment="1" applyProtection="1">
      <alignment horizontal="left" vertical="center" wrapText="1"/>
    </xf>
    <xf numFmtId="0" fontId="33" fillId="6" borderId="3" xfId="2" applyFont="1" applyFill="1" applyBorder="1" applyAlignment="1" applyProtection="1">
      <alignment horizontal="left" vertical="center"/>
    </xf>
    <xf numFmtId="0" fontId="24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19" fillId="5" borderId="3" xfId="2" applyFont="1" applyFill="1" applyBorder="1" applyAlignment="1" applyProtection="1">
      <alignment horizontal="left" vertical="center"/>
    </xf>
    <xf numFmtId="0" fontId="29" fillId="5" borderId="3" xfId="2" applyFont="1" applyFill="1" applyBorder="1" applyAlignment="1" applyProtection="1">
      <alignment horizontal="center" vertical="center"/>
    </xf>
    <xf numFmtId="1" fontId="35" fillId="5" borderId="3" xfId="2" applyNumberFormat="1" applyFont="1" applyFill="1" applyBorder="1" applyAlignment="1" applyProtection="1">
      <alignment horizontal="center" vertical="center"/>
    </xf>
    <xf numFmtId="0" fontId="30" fillId="0" borderId="0" xfId="2" applyFont="1" applyProtection="1"/>
    <xf numFmtId="0" fontId="26" fillId="0" borderId="0" xfId="2" applyFont="1" applyBorder="1" applyProtection="1"/>
    <xf numFmtId="0" fontId="30" fillId="0" borderId="0" xfId="2" applyFont="1" applyAlignment="1" applyProtection="1">
      <alignment horizontal="center"/>
    </xf>
    <xf numFmtId="0" fontId="30" fillId="0" borderId="0" xfId="2" applyFont="1" applyFill="1" applyAlignment="1" applyProtection="1">
      <alignment horizontal="left"/>
    </xf>
    <xf numFmtId="0" fontId="30" fillId="0" borderId="0" xfId="2" applyFont="1" applyAlignment="1" applyProtection="1">
      <alignment horizontal="left"/>
    </xf>
    <xf numFmtId="0" fontId="31" fillId="0" borderId="0" xfId="2" applyFont="1" applyProtection="1"/>
    <xf numFmtId="0" fontId="30" fillId="0" borderId="0" xfId="2" applyFont="1" applyBorder="1" applyProtection="1"/>
    <xf numFmtId="0" fontId="26" fillId="0" borderId="0" xfId="2" applyFont="1" applyAlignment="1" applyProtection="1">
      <alignment horizontal="center"/>
    </xf>
    <xf numFmtId="0" fontId="15" fillId="0" borderId="0" xfId="2" applyFont="1" applyFill="1" applyAlignment="1" applyProtection="1">
      <alignment horizontal="left"/>
    </xf>
    <xf numFmtId="0" fontId="30" fillId="0" borderId="5" xfId="2" applyFont="1" applyBorder="1" applyProtection="1"/>
    <xf numFmtId="0" fontId="30" fillId="0" borderId="6" xfId="2" applyFont="1" applyBorder="1" applyProtection="1"/>
    <xf numFmtId="0" fontId="32" fillId="0" borderId="0" xfId="2" applyFont="1" applyProtection="1"/>
    <xf numFmtId="0" fontId="5" fillId="0" borderId="0" xfId="2" applyFont="1" applyProtection="1"/>
    <xf numFmtId="0" fontId="9" fillId="0" borderId="0" xfId="2" applyFont="1" applyProtection="1"/>
    <xf numFmtId="0" fontId="10" fillId="0" borderId="0" xfId="2" applyAlignment="1" applyProtection="1"/>
    <xf numFmtId="0" fontId="15" fillId="0" borderId="0" xfId="2" applyFont="1" applyFill="1" applyBorder="1" applyAlignment="1" applyProtection="1">
      <alignment horizontal="left"/>
    </xf>
    <xf numFmtId="0" fontId="17" fillId="3" borderId="0" xfId="2" applyFont="1" applyFill="1" applyBorder="1" applyProtection="1"/>
    <xf numFmtId="0" fontId="15" fillId="3" borderId="0" xfId="2" applyFont="1" applyFill="1" applyBorder="1" applyAlignment="1" applyProtection="1">
      <alignment horizontal="left"/>
    </xf>
    <xf numFmtId="0" fontId="26" fillId="0" borderId="3" xfId="2" applyFont="1" applyBorder="1" applyAlignment="1" applyProtection="1">
      <alignment horizontal="center" vertical="center"/>
    </xf>
    <xf numFmtId="0" fontId="26" fillId="0" borderId="3" xfId="2" applyFont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 applyProtection="1">
      <alignment horizontal="left" vertical="center"/>
      <protection locked="0"/>
    </xf>
    <xf numFmtId="0" fontId="27" fillId="5" borderId="3" xfId="2" applyFont="1" applyFill="1" applyBorder="1" applyAlignment="1" applyProtection="1">
      <alignment horizontal="center" vertical="center"/>
    </xf>
    <xf numFmtId="0" fontId="28" fillId="5" borderId="3" xfId="2" applyFont="1" applyFill="1" applyBorder="1" applyAlignment="1" applyProtection="1">
      <alignment horizontal="center" vertical="center"/>
    </xf>
    <xf numFmtId="1" fontId="29" fillId="5" borderId="3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 applyProtection="1">
      <alignment horizontal="center"/>
    </xf>
    <xf numFmtId="0" fontId="17" fillId="3" borderId="0" xfId="2" applyFont="1" applyFill="1" applyBorder="1" applyAlignment="1" applyProtection="1">
      <alignment horizontal="left"/>
    </xf>
    <xf numFmtId="0" fontId="15" fillId="0" borderId="0" xfId="2" applyFont="1" applyFill="1" applyAlignment="1" applyProtection="1">
      <alignment horizontal="center"/>
    </xf>
    <xf numFmtId="0" fontId="15" fillId="3" borderId="0" xfId="2" applyFont="1" applyFill="1" applyBorder="1" applyAlignment="1" applyProtection="1">
      <alignment horizontal="center"/>
    </xf>
    <xf numFmtId="49" fontId="33" fillId="0" borderId="3" xfId="2" applyNumberFormat="1" applyFont="1" applyBorder="1" applyAlignment="1" applyProtection="1">
      <alignment horizontal="center" vertical="center"/>
    </xf>
    <xf numFmtId="1" fontId="33" fillId="0" borderId="3" xfId="2" applyNumberFormat="1" applyFont="1" applyBorder="1" applyAlignment="1" applyProtection="1">
      <alignment horizontal="center" vertical="center"/>
      <protection locked="0"/>
    </xf>
    <xf numFmtId="0" fontId="33" fillId="2" borderId="3" xfId="2" applyFont="1" applyFill="1" applyBorder="1" applyProtection="1">
      <protection locked="0"/>
    </xf>
    <xf numFmtId="0" fontId="36" fillId="5" borderId="3" xfId="2" applyFont="1" applyFill="1" applyBorder="1" applyAlignment="1" applyProtection="1">
      <alignment horizontal="center" vertical="center"/>
    </xf>
    <xf numFmtId="0" fontId="10" fillId="0" borderId="0" xfId="2" applyAlignment="1"/>
    <xf numFmtId="0" fontId="19" fillId="0" borderId="0" xfId="2" applyFont="1" applyAlignment="1" applyProtection="1"/>
    <xf numFmtId="0" fontId="15" fillId="0" borderId="3" xfId="2" applyFont="1" applyBorder="1" applyAlignment="1" applyProtection="1">
      <alignment horizontal="left" vertical="center" wrapText="1"/>
    </xf>
    <xf numFmtId="0" fontId="25" fillId="3" borderId="3" xfId="2" applyFont="1" applyFill="1" applyBorder="1" applyAlignment="1" applyProtection="1">
      <alignment vertical="center" wrapText="1"/>
    </xf>
    <xf numFmtId="0" fontId="15" fillId="0" borderId="3" xfId="2" applyFont="1" applyFill="1" applyBorder="1" applyAlignment="1" applyProtection="1">
      <alignment horizontal="center"/>
    </xf>
    <xf numFmtId="0" fontId="35" fillId="5" borderId="3" xfId="2" applyFont="1" applyFill="1" applyBorder="1" applyAlignment="1" applyProtection="1">
      <alignment horizontal="center" vertical="center"/>
      <protection hidden="1"/>
    </xf>
    <xf numFmtId="0" fontId="34" fillId="2" borderId="7" xfId="2" applyFont="1" applyFill="1" applyBorder="1" applyAlignment="1" applyProtection="1">
      <alignment horizontal="left" vertical="center"/>
      <protection locked="0"/>
    </xf>
    <xf numFmtId="0" fontId="15" fillId="0" borderId="3" xfId="2" applyFont="1" applyBorder="1" applyAlignment="1" applyProtection="1">
      <alignment horizontal="left" vertical="center" wrapText="1"/>
    </xf>
    <xf numFmtId="0" fontId="33" fillId="0" borderId="3" xfId="2" applyFont="1" applyBorder="1" applyAlignment="1" applyProtection="1">
      <alignment horizontal="center" vertical="center"/>
    </xf>
    <xf numFmtId="49" fontId="15" fillId="0" borderId="4" xfId="2" applyNumberFormat="1" applyFont="1" applyBorder="1" applyAlignment="1" applyProtection="1">
      <alignment horizontal="center" vertical="center" wrapText="1"/>
      <protection hidden="1"/>
    </xf>
    <xf numFmtId="49" fontId="15" fillId="0" borderId="3" xfId="2" applyNumberFormat="1" applyFont="1" applyBorder="1" applyAlignment="1" applyProtection="1">
      <alignment horizontal="left" vertical="center" wrapText="1"/>
      <protection hidden="1"/>
    </xf>
    <xf numFmtId="49" fontId="15" fillId="0" borderId="3" xfId="2" applyNumberFormat="1" applyFont="1" applyBorder="1" applyAlignment="1" applyProtection="1">
      <alignment vertical="center" wrapText="1"/>
      <protection hidden="1"/>
    </xf>
    <xf numFmtId="0" fontId="11" fillId="0" borderId="0" xfId="0" applyFont="1"/>
    <xf numFmtId="49" fontId="33" fillId="6" borderId="3" xfId="2" applyNumberFormat="1" applyFont="1" applyFill="1" applyBorder="1" applyAlignment="1" applyProtection="1">
      <alignment horizontal="left" vertical="center"/>
    </xf>
    <xf numFmtId="0" fontId="15" fillId="0" borderId="16" xfId="2" applyFont="1" applyBorder="1" applyAlignment="1" applyProtection="1">
      <alignment horizontal="center" vertical="center" wrapText="1"/>
      <protection hidden="1"/>
    </xf>
    <xf numFmtId="18" fontId="15" fillId="0" borderId="3" xfId="2" applyNumberFormat="1" applyFont="1" applyFill="1" applyBorder="1" applyAlignment="1" applyProtection="1">
      <alignment horizontal="center"/>
    </xf>
    <xf numFmtId="0" fontId="15" fillId="0" borderId="3" xfId="2" applyFont="1" applyBorder="1" applyAlignment="1" applyProtection="1">
      <alignment horizontal="left" vertical="top" wrapText="1"/>
    </xf>
    <xf numFmtId="0" fontId="15" fillId="0" borderId="3" xfId="2" applyFont="1" applyFill="1" applyBorder="1" applyAlignment="1" applyProtection="1">
      <alignment horizontal="center" vertical="top"/>
    </xf>
    <xf numFmtId="0" fontId="15" fillId="0" borderId="17" xfId="2" applyFont="1" applyBorder="1" applyAlignment="1" applyProtection="1">
      <alignment horizontal="center" vertical="center" wrapText="1"/>
      <protection hidden="1"/>
    </xf>
    <xf numFmtId="0" fontId="26" fillId="0" borderId="10" xfId="2" applyFont="1" applyBorder="1" applyAlignment="1" applyProtection="1">
      <alignment horizontal="center" vertical="center"/>
      <protection hidden="1"/>
    </xf>
    <xf numFmtId="0" fontId="15" fillId="2" borderId="10" xfId="2" applyFont="1" applyFill="1" applyBorder="1" applyAlignment="1" applyProtection="1">
      <alignment horizontal="left" vertical="center"/>
      <protection locked="0"/>
    </xf>
    <xf numFmtId="49" fontId="33" fillId="7" borderId="3" xfId="2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center"/>
    </xf>
    <xf numFmtId="165" fontId="20" fillId="0" borderId="0" xfId="0" applyNumberFormat="1" applyFont="1" applyFill="1" applyAlignment="1" applyProtection="1">
      <alignment horizontal="left"/>
    </xf>
    <xf numFmtId="0" fontId="19" fillId="3" borderId="7" xfId="2" applyFont="1" applyFill="1" applyBorder="1" applyAlignment="1" applyProtection="1">
      <alignment vertical="center" wrapText="1"/>
    </xf>
    <xf numFmtId="0" fontId="19" fillId="5" borderId="7" xfId="2" applyFont="1" applyFill="1" applyBorder="1" applyAlignment="1" applyProtection="1">
      <alignment horizontal="left" vertical="center"/>
    </xf>
    <xf numFmtId="0" fontId="36" fillId="5" borderId="7" xfId="2" applyFont="1" applyFill="1" applyBorder="1" applyAlignment="1" applyProtection="1">
      <alignment horizontal="center" vertical="center"/>
    </xf>
    <xf numFmtId="0" fontId="25" fillId="3" borderId="7" xfId="2" applyFont="1" applyFill="1" applyBorder="1" applyAlignment="1" applyProtection="1">
      <alignment horizontal="left" vertical="center" wrapText="1"/>
    </xf>
    <xf numFmtId="0" fontId="34" fillId="2" borderId="7" xfId="2" applyFont="1" applyFill="1" applyBorder="1" applyAlignment="1" applyProtection="1">
      <alignment horizontal="left" vertical="center"/>
      <protection locked="0"/>
    </xf>
    <xf numFmtId="0" fontId="23" fillId="4" borderId="7" xfId="2" applyFont="1" applyFill="1" applyBorder="1" applyAlignment="1" applyProtection="1">
      <alignment horizontal="center" vertical="center" wrapText="1"/>
    </xf>
    <xf numFmtId="0" fontId="25" fillId="3" borderId="7" xfId="2" applyFont="1" applyFill="1" applyBorder="1" applyAlignment="1" applyProtection="1">
      <alignment vertical="center" wrapText="1"/>
    </xf>
    <xf numFmtId="0" fontId="10" fillId="0" borderId="0" xfId="2" applyAlignment="1" applyProtection="1">
      <protection hidden="1"/>
    </xf>
    <xf numFmtId="0" fontId="23" fillId="4" borderId="7" xfId="2" applyFont="1" applyFill="1" applyBorder="1" applyAlignment="1" applyProtection="1">
      <alignment vertical="center" wrapText="1"/>
    </xf>
    <xf numFmtId="0" fontId="23" fillId="4" borderId="7" xfId="3" applyFont="1" applyFill="1" applyBorder="1" applyAlignment="1" applyProtection="1">
      <alignment horizontal="center" vertical="center"/>
    </xf>
    <xf numFmtId="0" fontId="15" fillId="7" borderId="3" xfId="2" applyFont="1" applyFill="1" applyBorder="1" applyAlignment="1" applyProtection="1">
      <alignment horizontal="center" vertical="center"/>
      <protection locked="0" hidden="1"/>
    </xf>
    <xf numFmtId="0" fontId="15" fillId="7" borderId="3" xfId="2" applyFont="1" applyFill="1" applyBorder="1" applyAlignment="1" applyProtection="1">
      <alignment horizontal="center" vertical="center"/>
      <protection locked="0"/>
    </xf>
    <xf numFmtId="0" fontId="15" fillId="7" borderId="10" xfId="2" applyFont="1" applyFill="1" applyBorder="1" applyAlignment="1" applyProtection="1">
      <alignment horizontal="center" vertical="center"/>
      <protection locked="0" hidden="1"/>
    </xf>
    <xf numFmtId="0" fontId="15" fillId="2" borderId="7" xfId="2" applyFont="1" applyFill="1" applyBorder="1" applyAlignment="1" applyProtection="1">
      <alignment horizontal="center" vertical="center"/>
      <protection locked="0"/>
    </xf>
    <xf numFmtId="0" fontId="19" fillId="3" borderId="7" xfId="2" applyFont="1" applyFill="1" applyBorder="1" applyAlignment="1" applyProtection="1">
      <alignment horizontal="center" vertical="center" wrapText="1"/>
    </xf>
    <xf numFmtId="0" fontId="19" fillId="5" borderId="7" xfId="2" applyFont="1" applyFill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19" fillId="0" borderId="0" xfId="2" applyFont="1" applyAlignment="1" applyProtection="1">
      <protection hidden="1"/>
    </xf>
    <xf numFmtId="0" fontId="10" fillId="0" borderId="0" xfId="2" applyAlignment="1"/>
    <xf numFmtId="0" fontId="17" fillId="3" borderId="0" xfId="2" applyFont="1" applyFill="1" applyAlignment="1" applyProtection="1">
      <alignment horizontal="center"/>
      <protection hidden="1"/>
    </xf>
    <xf numFmtId="0" fontId="7" fillId="0" borderId="0" xfId="2" applyFont="1" applyAlignment="1" applyProtection="1">
      <protection hidden="1"/>
    </xf>
    <xf numFmtId="0" fontId="17" fillId="3" borderId="0" xfId="2" applyFont="1" applyFill="1" applyBorder="1" applyAlignment="1" applyProtection="1">
      <alignment horizontal="left"/>
      <protection hidden="1"/>
    </xf>
    <xf numFmtId="0" fontId="10" fillId="0" borderId="0" xfId="2" applyAlignment="1" applyProtection="1">
      <alignment horizontal="left"/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9" fillId="0" borderId="10" xfId="2" applyFont="1" applyFill="1" applyBorder="1" applyAlignment="1" applyProtection="1">
      <alignment horizontal="center" vertical="center"/>
      <protection hidden="1"/>
    </xf>
    <xf numFmtId="0" fontId="29" fillId="0" borderId="11" xfId="2" applyFont="1" applyFill="1" applyBorder="1" applyAlignment="1" applyProtection="1">
      <alignment horizontal="center" vertical="center"/>
      <protection hidden="1"/>
    </xf>
    <xf numFmtId="0" fontId="29" fillId="0" borderId="12" xfId="2" applyFont="1" applyFill="1" applyBorder="1" applyAlignment="1" applyProtection="1">
      <alignment horizontal="center" vertical="center"/>
      <protection hidden="1"/>
    </xf>
    <xf numFmtId="1" fontId="35" fillId="0" borderId="10" xfId="2" applyNumberFormat="1" applyFont="1" applyFill="1" applyBorder="1" applyAlignment="1" applyProtection="1">
      <alignment horizontal="center" vertical="center"/>
      <protection hidden="1"/>
    </xf>
    <xf numFmtId="1" fontId="35" fillId="0" borderId="11" xfId="2" applyNumberFormat="1" applyFont="1" applyFill="1" applyBorder="1" applyAlignment="1" applyProtection="1">
      <alignment horizontal="center" vertical="center"/>
      <protection hidden="1"/>
    </xf>
    <xf numFmtId="1" fontId="35" fillId="0" borderId="12" xfId="2" applyNumberFormat="1" applyFont="1" applyFill="1" applyBorder="1" applyAlignment="1" applyProtection="1">
      <alignment horizontal="center" vertical="center"/>
      <protection hidden="1"/>
    </xf>
    <xf numFmtId="0" fontId="25" fillId="5" borderId="13" xfId="2" applyFont="1" applyFill="1" applyBorder="1" applyAlignment="1" applyProtection="1">
      <alignment horizontal="left" vertical="center"/>
      <protection hidden="1"/>
    </xf>
    <xf numFmtId="0" fontId="10" fillId="0" borderId="14" xfId="2" applyBorder="1" applyAlignment="1"/>
    <xf numFmtId="0" fontId="23" fillId="4" borderId="13" xfId="2" applyFont="1" applyFill="1" applyBorder="1" applyAlignment="1" applyProtection="1">
      <alignment vertical="center"/>
      <protection hidden="1"/>
    </xf>
    <xf numFmtId="0" fontId="25" fillId="3" borderId="13" xfId="2" applyFont="1" applyFill="1" applyBorder="1" applyAlignment="1" applyProtection="1">
      <alignment vertical="center" wrapText="1"/>
      <protection hidden="1"/>
    </xf>
    <xf numFmtId="49" fontId="25" fillId="3" borderId="13" xfId="2" applyNumberFormat="1" applyFont="1" applyFill="1" applyBorder="1" applyAlignment="1" applyProtection="1">
      <alignment vertical="center" wrapText="1"/>
      <protection hidden="1"/>
    </xf>
    <xf numFmtId="49" fontId="10" fillId="0" borderId="14" xfId="2" applyNumberFormat="1" applyBorder="1" applyAlignment="1"/>
    <xf numFmtId="0" fontId="29" fillId="0" borderId="3" xfId="2" applyFont="1" applyFill="1" applyBorder="1" applyAlignment="1" applyProtection="1">
      <alignment horizontal="center" vertical="center"/>
      <protection locked="0"/>
    </xf>
    <xf numFmtId="1" fontId="35" fillId="0" borderId="3" xfId="2" applyNumberFormat="1" applyFont="1" applyFill="1" applyBorder="1" applyAlignment="1" applyProtection="1">
      <alignment horizontal="center" vertical="center"/>
      <protection locked="0"/>
    </xf>
    <xf numFmtId="1" fontId="35" fillId="0" borderId="10" xfId="2" applyNumberFormat="1" applyFont="1" applyFill="1" applyBorder="1" applyAlignment="1" applyProtection="1">
      <alignment horizontal="center" vertical="center"/>
      <protection locked="0"/>
    </xf>
    <xf numFmtId="1" fontId="35" fillId="0" borderId="11" xfId="2" applyNumberFormat="1" applyFont="1" applyFill="1" applyBorder="1" applyAlignment="1" applyProtection="1">
      <alignment horizontal="center" vertical="center"/>
      <protection locked="0"/>
    </xf>
    <xf numFmtId="0" fontId="29" fillId="0" borderId="10" xfId="2" applyFont="1" applyFill="1" applyBorder="1" applyAlignment="1" applyProtection="1">
      <alignment horizontal="center" vertical="center"/>
    </xf>
    <xf numFmtId="0" fontId="29" fillId="0" borderId="11" xfId="2" applyFont="1" applyFill="1" applyBorder="1" applyAlignment="1" applyProtection="1">
      <alignment horizontal="center" vertical="center"/>
    </xf>
    <xf numFmtId="0" fontId="10" fillId="0" borderId="11" xfId="2" applyBorder="1" applyAlignment="1" applyProtection="1">
      <alignment horizontal="center" vertical="center"/>
    </xf>
    <xf numFmtId="0" fontId="29" fillId="0" borderId="3" xfId="2" applyFont="1" applyFill="1" applyBorder="1" applyAlignment="1" applyProtection="1">
      <alignment horizontal="center" vertical="center"/>
    </xf>
    <xf numFmtId="0" fontId="33" fillId="0" borderId="10" xfId="2" applyFont="1" applyBorder="1" applyAlignment="1" applyProtection="1">
      <alignment horizontal="center" vertical="center" wrapText="1"/>
    </xf>
    <xf numFmtId="0" fontId="33" fillId="0" borderId="11" xfId="2" applyFont="1" applyBorder="1" applyAlignment="1" applyProtection="1">
      <alignment horizontal="center" vertical="center" wrapText="1"/>
    </xf>
    <xf numFmtId="0" fontId="33" fillId="0" borderId="12" xfId="2" applyFont="1" applyBorder="1" applyAlignment="1" applyProtection="1">
      <alignment horizontal="center" vertical="center" wrapText="1"/>
    </xf>
    <xf numFmtId="0" fontId="33" fillId="6" borderId="10" xfId="2" applyFont="1" applyFill="1" applyBorder="1" applyAlignment="1" applyProtection="1">
      <alignment horizontal="center" vertical="center"/>
    </xf>
    <xf numFmtId="0" fontId="33" fillId="6" borderId="11" xfId="2" applyFont="1" applyFill="1" applyBorder="1" applyAlignment="1" applyProtection="1">
      <alignment horizontal="center" vertical="center"/>
    </xf>
    <xf numFmtId="0" fontId="33" fillId="6" borderId="12" xfId="2" applyFont="1" applyFill="1" applyBorder="1" applyAlignment="1" applyProtection="1">
      <alignment horizontal="center" vertical="center"/>
    </xf>
    <xf numFmtId="0" fontId="25" fillId="3" borderId="3" xfId="2" applyFont="1" applyFill="1" applyBorder="1" applyAlignment="1" applyProtection="1">
      <alignment horizontal="left" vertical="center" wrapText="1"/>
    </xf>
    <xf numFmtId="0" fontId="10" fillId="0" borderId="3" xfId="2" applyBorder="1" applyAlignment="1"/>
    <xf numFmtId="0" fontId="19" fillId="0" borderId="0" xfId="2" applyFont="1" applyAlignment="1" applyProtection="1"/>
    <xf numFmtId="0" fontId="17" fillId="0" borderId="0" xfId="2" applyFont="1" applyAlignment="1" applyProtection="1">
      <alignment horizontal="left"/>
    </xf>
    <xf numFmtId="0" fontId="10" fillId="0" borderId="0" xfId="2" applyAlignment="1">
      <alignment horizontal="left"/>
    </xf>
    <xf numFmtId="0" fontId="19" fillId="0" borderId="0" xfId="2" applyFont="1" applyAlignment="1" applyProtection="1">
      <alignment horizontal="left"/>
    </xf>
    <xf numFmtId="0" fontId="7" fillId="0" borderId="15" xfId="2" applyFont="1" applyBorder="1" applyAlignment="1" applyProtection="1"/>
    <xf numFmtId="0" fontId="10" fillId="0" borderId="15" xfId="2" applyBorder="1" applyAlignment="1"/>
    <xf numFmtId="0" fontId="23" fillId="4" borderId="3" xfId="2" applyFont="1" applyFill="1" applyBorder="1" applyAlignment="1" applyProtection="1">
      <alignment horizontal="left" vertical="center"/>
    </xf>
    <xf numFmtId="0" fontId="15" fillId="0" borderId="3" xfId="2" applyFont="1" applyBorder="1" applyAlignment="1" applyProtection="1">
      <alignment horizontal="left" vertical="center" wrapText="1"/>
    </xf>
    <xf numFmtId="1" fontId="35" fillId="0" borderId="10" xfId="2" applyNumberFormat="1" applyFont="1" applyFill="1" applyBorder="1" applyAlignment="1" applyProtection="1">
      <alignment horizontal="center" vertical="center"/>
    </xf>
    <xf numFmtId="1" fontId="35" fillId="0" borderId="11" xfId="2" applyNumberFormat="1" applyFont="1" applyFill="1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left" vertical="center" wrapText="1"/>
    </xf>
    <xf numFmtId="0" fontId="10" fillId="0" borderId="10" xfId="2" applyBorder="1" applyAlignment="1" applyProtection="1">
      <alignment horizontal="left" vertical="center" wrapText="1"/>
    </xf>
    <xf numFmtId="0" fontId="25" fillId="5" borderId="7" xfId="2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left" vertical="center"/>
    </xf>
    <xf numFmtId="0" fontId="25" fillId="5" borderId="9" xfId="2" applyFont="1" applyFill="1" applyBorder="1" applyAlignment="1" applyProtection="1">
      <alignment horizontal="left" vertical="center"/>
    </xf>
    <xf numFmtId="0" fontId="15" fillId="0" borderId="12" xfId="2" applyFont="1" applyBorder="1" applyAlignment="1" applyProtection="1">
      <alignment horizontal="left" vertical="center" wrapText="1"/>
    </xf>
    <xf numFmtId="0" fontId="29" fillId="0" borderId="12" xfId="2" applyFont="1" applyFill="1" applyBorder="1" applyAlignment="1" applyProtection="1">
      <alignment horizontal="center" vertical="center"/>
    </xf>
    <xf numFmtId="1" fontId="35" fillId="0" borderId="12" xfId="2" applyNumberFormat="1" applyFont="1" applyFill="1" applyBorder="1" applyAlignment="1" applyProtection="1">
      <alignment horizontal="center" vertical="center"/>
    </xf>
    <xf numFmtId="0" fontId="25" fillId="5" borderId="3" xfId="2" applyFont="1" applyFill="1" applyBorder="1" applyAlignment="1" applyProtection="1">
      <alignment horizontal="left" vertical="center"/>
    </xf>
    <xf numFmtId="0" fontId="10" fillId="0" borderId="12" xfId="2" applyBorder="1" applyAlignment="1" applyProtection="1">
      <alignment horizontal="center" vertical="center"/>
    </xf>
    <xf numFmtId="0" fontId="10" fillId="0" borderId="3" xfId="2" applyBorder="1" applyAlignment="1" applyProtection="1">
      <alignment horizontal="left" vertical="center" wrapText="1"/>
    </xf>
    <xf numFmtId="0" fontId="7" fillId="0" borderId="0" xfId="2" applyFont="1" applyAlignment="1" applyProtection="1"/>
    <xf numFmtId="0" fontId="17" fillId="0" borderId="0" xfId="2" applyFont="1" applyAlignment="1" applyProtection="1">
      <alignment wrapText="1"/>
    </xf>
    <xf numFmtId="0" fontId="33" fillId="0" borderId="3" xfId="2" applyFont="1" applyBorder="1" applyAlignment="1" applyProtection="1">
      <alignment horizontal="center" vertical="center"/>
    </xf>
    <xf numFmtId="0" fontId="33" fillId="0" borderId="3" xfId="2" applyFont="1" applyBorder="1" applyAlignment="1" applyProtection="1">
      <alignment horizontal="left" vertical="center"/>
    </xf>
    <xf numFmtId="0" fontId="33" fillId="0" borderId="3" xfId="2" applyFont="1" applyBorder="1" applyAlignment="1" applyProtection="1">
      <alignment vertical="center"/>
    </xf>
    <xf numFmtId="1" fontId="29" fillId="0" borderId="10" xfId="2" applyNumberFormat="1" applyFont="1" applyBorder="1" applyAlignment="1" applyProtection="1">
      <alignment horizontal="center" vertical="center"/>
    </xf>
    <xf numFmtId="1" fontId="29" fillId="0" borderId="11" xfId="2" applyNumberFormat="1" applyFont="1" applyBorder="1" applyAlignment="1" applyProtection="1">
      <alignment horizontal="center" vertical="center"/>
    </xf>
    <xf numFmtId="1" fontId="29" fillId="0" borderId="12" xfId="2" applyNumberFormat="1" applyFont="1" applyBorder="1" applyAlignment="1" applyProtection="1">
      <alignment horizontal="center" vertical="center"/>
    </xf>
    <xf numFmtId="1" fontId="35" fillId="0" borderId="10" xfId="2" applyNumberFormat="1" applyFont="1" applyBorder="1" applyAlignment="1" applyProtection="1">
      <alignment horizontal="center" vertical="center"/>
    </xf>
    <xf numFmtId="1" fontId="35" fillId="0" borderId="11" xfId="2" applyNumberFormat="1" applyFont="1" applyBorder="1" applyAlignment="1" applyProtection="1">
      <alignment horizontal="center" vertical="center"/>
    </xf>
    <xf numFmtId="1" fontId="35" fillId="0" borderId="12" xfId="2" applyNumberFormat="1" applyFont="1" applyBorder="1" applyAlignment="1" applyProtection="1">
      <alignment horizontal="center" vertical="center"/>
    </xf>
    <xf numFmtId="0" fontId="10" fillId="0" borderId="9" xfId="2" applyBorder="1" applyAlignment="1"/>
    <xf numFmtId="0" fontId="23" fillId="4" borderId="7" xfId="2" applyFont="1" applyFill="1" applyBorder="1" applyAlignment="1" applyProtection="1">
      <alignment horizontal="left" vertical="center"/>
    </xf>
    <xf numFmtId="0" fontId="0" fillId="0" borderId="9" xfId="0" applyBorder="1" applyAlignment="1"/>
    <xf numFmtId="0" fontId="25" fillId="3" borderId="7" xfId="2" applyFont="1" applyFill="1" applyBorder="1" applyAlignment="1" applyProtection="1">
      <alignment horizontal="left" vertical="center" wrapText="1"/>
    </xf>
    <xf numFmtId="0" fontId="25" fillId="3" borderId="8" xfId="2" applyFont="1" applyFill="1" applyBorder="1" applyAlignment="1" applyProtection="1">
      <alignment horizontal="left" vertical="center" wrapText="1"/>
    </xf>
    <xf numFmtId="0" fontId="25" fillId="3" borderId="9" xfId="2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/>
    </xf>
  </cellXfs>
  <cellStyles count="7">
    <cellStyle name="Komma" xfId="1" builtinId="3"/>
    <cellStyle name="Standard" xfId="0" builtinId="0"/>
    <cellStyle name="Standard 2" xfId="2"/>
    <cellStyle name="Standard 2 2" xfId="6"/>
    <cellStyle name="Standard 3" xfId="5"/>
    <cellStyle name="Standard 4" xfId="4"/>
    <cellStyle name="Standard 5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16</xdr:row>
      <xdr:rowOff>247650</xdr:rowOff>
    </xdr:from>
    <xdr:to>
      <xdr:col>1</xdr:col>
      <xdr:colOff>1409700</xdr:colOff>
      <xdr:row>16</xdr:row>
      <xdr:rowOff>1006545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70"/>
        <a:stretch/>
      </xdr:blipFill>
      <xdr:spPr bwMode="auto">
        <a:xfrm>
          <a:off x="238125" y="3695700"/>
          <a:ext cx="1390650" cy="758895"/>
        </a:xfrm>
        <a:prstGeom prst="rect">
          <a:avLst/>
        </a:prstGeom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625" style="12" customWidth="1"/>
    <col min="2" max="2" width="36.375" style="12" customWidth="1"/>
    <col min="3" max="5" width="12.625" style="12" customWidth="1"/>
    <col min="6" max="16384" width="11" style="13"/>
  </cols>
  <sheetData>
    <row r="1" spans="1:6" s="9" customFormat="1" ht="21" x14ac:dyDescent="0.35">
      <c r="A1" s="7" t="s">
        <v>99</v>
      </c>
      <c r="B1" s="7"/>
      <c r="C1" s="7"/>
      <c r="D1" s="8" t="s">
        <v>29</v>
      </c>
      <c r="E1" s="166" t="s">
        <v>116</v>
      </c>
    </row>
    <row r="2" spans="1:6" s="9" customFormat="1" ht="21" x14ac:dyDescent="0.35">
      <c r="A2" s="7" t="s">
        <v>84</v>
      </c>
      <c r="B2" s="7"/>
      <c r="C2" s="7"/>
      <c r="D2" s="7"/>
      <c r="E2" s="7"/>
      <c r="F2" s="10"/>
    </row>
    <row r="3" spans="1:6" s="9" customFormat="1" ht="21" x14ac:dyDescent="0.35">
      <c r="A3" s="7" t="s">
        <v>32</v>
      </c>
      <c r="B3" s="7"/>
      <c r="C3" s="7"/>
      <c r="D3" s="7"/>
      <c r="E3" s="7"/>
    </row>
    <row r="5" spans="1:6" x14ac:dyDescent="0.25">
      <c r="A5" s="11" t="s">
        <v>17</v>
      </c>
      <c r="C5" s="167">
        <v>41792</v>
      </c>
    </row>
    <row r="6" spans="1:6" x14ac:dyDescent="0.25">
      <c r="A6" s="11"/>
    </row>
    <row r="7" spans="1:6" x14ac:dyDescent="0.25">
      <c r="A7" s="11" t="s">
        <v>98</v>
      </c>
      <c r="C7" s="12" t="s">
        <v>75</v>
      </c>
    </row>
    <row r="8" spans="1:6" x14ac:dyDescent="0.25">
      <c r="A8" s="11"/>
    </row>
    <row r="9" spans="1:6" ht="18.75" x14ac:dyDescent="0.3">
      <c r="A9" s="11" t="s">
        <v>28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18</v>
      </c>
      <c r="C11" s="185" t="s">
        <v>78</v>
      </c>
      <c r="D11" s="186"/>
      <c r="E11" s="5" t="s">
        <v>79</v>
      </c>
    </row>
    <row r="14" spans="1:6" x14ac:dyDescent="0.25">
      <c r="A14" s="11" t="s">
        <v>19</v>
      </c>
      <c r="B14" s="11" t="s">
        <v>20</v>
      </c>
      <c r="C14" s="15" t="s">
        <v>21</v>
      </c>
      <c r="D14" s="15" t="s">
        <v>85</v>
      </c>
      <c r="E14" s="15" t="s">
        <v>83</v>
      </c>
    </row>
    <row r="16" spans="1:6" ht="24" customHeight="1" x14ac:dyDescent="0.2">
      <c r="A16" s="27" t="s">
        <v>23</v>
      </c>
      <c r="B16" s="27" t="s">
        <v>60</v>
      </c>
      <c r="C16" s="28">
        <v>30</v>
      </c>
      <c r="D16" s="29">
        <v>26</v>
      </c>
      <c r="E16" s="30">
        <f>'A Textgestaltung'!G26</f>
        <v>0</v>
      </c>
    </row>
    <row r="17" spans="1:7" ht="24" customHeight="1" x14ac:dyDescent="0.2">
      <c r="A17" s="27" t="s">
        <v>33</v>
      </c>
      <c r="B17" s="27" t="s">
        <v>59</v>
      </c>
      <c r="C17" s="28">
        <v>30</v>
      </c>
      <c r="D17" s="29">
        <v>26</v>
      </c>
      <c r="E17" s="30">
        <f>'B Schriftliche Kommunikation'!F38</f>
        <v>0</v>
      </c>
    </row>
    <row r="18" spans="1:7" ht="24" customHeight="1" x14ac:dyDescent="0.2">
      <c r="A18" s="27" t="s">
        <v>24</v>
      </c>
      <c r="B18" s="27" t="s">
        <v>57</v>
      </c>
      <c r="C18" s="28">
        <v>30</v>
      </c>
      <c r="D18" s="29">
        <v>26</v>
      </c>
      <c r="E18" s="30">
        <f>'C Tabellenkalkulation'!I27</f>
        <v>0</v>
      </c>
    </row>
    <row r="19" spans="1:7" ht="24" customHeight="1" x14ac:dyDescent="0.2">
      <c r="A19" s="27" t="s">
        <v>25</v>
      </c>
      <c r="B19" s="27" t="s">
        <v>58</v>
      </c>
      <c r="C19" s="28">
        <v>20</v>
      </c>
      <c r="D19" s="29">
        <v>18</v>
      </c>
      <c r="E19" s="30">
        <f>'D Präsentation'!I23</f>
        <v>0</v>
      </c>
    </row>
    <row r="20" spans="1:7" ht="36" customHeight="1" x14ac:dyDescent="0.2">
      <c r="A20" s="27" t="s">
        <v>26</v>
      </c>
      <c r="B20" s="26" t="s">
        <v>92</v>
      </c>
      <c r="C20" s="28">
        <v>12</v>
      </c>
      <c r="D20" s="29">
        <v>10</v>
      </c>
      <c r="E20" s="30">
        <f>'E IM &amp; Adm, Informatik '!H28</f>
        <v>0</v>
      </c>
    </row>
    <row r="21" spans="1:7" ht="24.75" customHeight="1" x14ac:dyDescent="0.2">
      <c r="A21" s="27" t="s">
        <v>76</v>
      </c>
      <c r="B21" s="26" t="s">
        <v>82</v>
      </c>
      <c r="C21" s="28">
        <v>28</v>
      </c>
      <c r="D21" s="29">
        <v>24</v>
      </c>
      <c r="E21" s="30">
        <f>'F Spezialthemen B-Profil'!H42</f>
        <v>0</v>
      </c>
    </row>
    <row r="22" spans="1:7" ht="24" customHeight="1" x14ac:dyDescent="0.2">
      <c r="A22" s="27" t="s">
        <v>96</v>
      </c>
      <c r="B22" s="27"/>
      <c r="C22" s="27"/>
      <c r="D22" s="29" t="s">
        <v>27</v>
      </c>
      <c r="E22" s="31"/>
    </row>
    <row r="23" spans="1:7" ht="24" customHeight="1" x14ac:dyDescent="0.2">
      <c r="A23" s="32" t="s">
        <v>1</v>
      </c>
      <c r="B23" s="33"/>
      <c r="C23" s="34">
        <f>SUM(C16:C21)</f>
        <v>150</v>
      </c>
      <c r="D23" s="35">
        <f>SUM(D16:D21)</f>
        <v>130</v>
      </c>
      <c r="E23" s="36">
        <f>SUM(E16:E21)-E22</f>
        <v>0</v>
      </c>
      <c r="F23" s="17"/>
    </row>
    <row r="24" spans="1:7" ht="24" customHeight="1" x14ac:dyDescent="0.2">
      <c r="A24" s="37" t="s">
        <v>77</v>
      </c>
      <c r="B24" s="27"/>
      <c r="C24" s="28"/>
      <c r="D24" s="38">
        <v>100</v>
      </c>
      <c r="E24" s="30">
        <f>ROUND(E23/D23*D24,0)</f>
        <v>0</v>
      </c>
      <c r="F24" s="17"/>
    </row>
    <row r="25" spans="1:7" ht="24" customHeight="1" x14ac:dyDescent="0.2">
      <c r="A25" s="39" t="s">
        <v>74</v>
      </c>
      <c r="B25" s="27"/>
      <c r="C25" s="27"/>
      <c r="D25" s="27"/>
      <c r="E25" s="40">
        <f>VLOOKUP(E24,D44:E54,2)</f>
        <v>1</v>
      </c>
    </row>
    <row r="28" spans="1:7" x14ac:dyDescent="0.25">
      <c r="D28" s="15" t="s">
        <v>22</v>
      </c>
      <c r="E28" s="15" t="s">
        <v>0</v>
      </c>
    </row>
    <row r="29" spans="1:7" x14ac:dyDescent="0.25">
      <c r="D29" s="16" t="s">
        <v>30</v>
      </c>
    </row>
    <row r="30" spans="1:7" ht="18" x14ac:dyDescent="0.25">
      <c r="D30" s="18" t="s">
        <v>63</v>
      </c>
      <c r="E30" s="19">
        <v>6</v>
      </c>
      <c r="F30" s="1"/>
      <c r="G30" s="2"/>
    </row>
    <row r="31" spans="1:7" ht="18" x14ac:dyDescent="0.25">
      <c r="D31" s="20" t="s">
        <v>64</v>
      </c>
      <c r="E31" s="21">
        <v>5.5</v>
      </c>
      <c r="F31" s="1"/>
      <c r="G31" s="2"/>
    </row>
    <row r="32" spans="1:7" ht="18" x14ac:dyDescent="0.25">
      <c r="D32" s="18" t="s">
        <v>65</v>
      </c>
      <c r="E32" s="19">
        <v>5</v>
      </c>
      <c r="F32" s="1"/>
      <c r="G32" s="2"/>
    </row>
    <row r="33" spans="1:7" ht="18" x14ac:dyDescent="0.25">
      <c r="D33" s="20" t="s">
        <v>66</v>
      </c>
      <c r="E33" s="21">
        <v>4.5</v>
      </c>
      <c r="F33" s="1"/>
      <c r="G33" s="2"/>
    </row>
    <row r="34" spans="1:7" ht="18" x14ac:dyDescent="0.25">
      <c r="A34" s="25" t="s">
        <v>91</v>
      </c>
      <c r="B34" s="11" t="s">
        <v>81</v>
      </c>
      <c r="D34" s="18" t="s">
        <v>67</v>
      </c>
      <c r="E34" s="19">
        <v>4</v>
      </c>
      <c r="F34" s="1"/>
      <c r="G34" s="2"/>
    </row>
    <row r="35" spans="1:7" ht="18" x14ac:dyDescent="0.25">
      <c r="A35" s="22" t="s">
        <v>43</v>
      </c>
      <c r="B35" s="4"/>
      <c r="D35" s="20" t="s">
        <v>68</v>
      </c>
      <c r="E35" s="21">
        <v>3.5</v>
      </c>
      <c r="F35" s="3"/>
      <c r="G35" s="2"/>
    </row>
    <row r="36" spans="1:7" ht="18" x14ac:dyDescent="0.25">
      <c r="A36" s="22" t="s">
        <v>93</v>
      </c>
      <c r="B36" s="4"/>
      <c r="D36" s="18" t="s">
        <v>69</v>
      </c>
      <c r="E36" s="19">
        <v>3</v>
      </c>
      <c r="F36" s="3"/>
      <c r="G36" s="2"/>
    </row>
    <row r="37" spans="1:7" ht="18" x14ac:dyDescent="0.25">
      <c r="A37" s="22" t="s">
        <v>44</v>
      </c>
      <c r="B37" s="4"/>
      <c r="D37" s="20" t="s">
        <v>70</v>
      </c>
      <c r="E37" s="21">
        <v>2.5</v>
      </c>
      <c r="F37" s="3"/>
      <c r="G37" s="2"/>
    </row>
    <row r="38" spans="1:7" ht="18" x14ac:dyDescent="0.25">
      <c r="A38" s="22" t="s">
        <v>45</v>
      </c>
      <c r="B38" s="4"/>
      <c r="D38" s="18" t="s">
        <v>71</v>
      </c>
      <c r="E38" s="19">
        <v>2</v>
      </c>
      <c r="F38" s="3"/>
      <c r="G38" s="2"/>
    </row>
    <row r="39" spans="1:7" ht="18" x14ac:dyDescent="0.25">
      <c r="A39" s="22" t="s">
        <v>94</v>
      </c>
      <c r="B39" s="4"/>
      <c r="D39" s="20" t="s">
        <v>72</v>
      </c>
      <c r="E39" s="21">
        <v>1.5</v>
      </c>
      <c r="F39" s="3"/>
      <c r="G39" s="2"/>
    </row>
    <row r="40" spans="1:7" ht="18" x14ac:dyDescent="0.25">
      <c r="A40" s="22" t="s">
        <v>80</v>
      </c>
      <c r="B40" s="4"/>
      <c r="D40" s="18" t="s">
        <v>73</v>
      </c>
      <c r="E40" s="19">
        <v>1</v>
      </c>
      <c r="F40" s="3"/>
      <c r="G40" s="2"/>
    </row>
    <row r="42" spans="1:7" ht="29.25" customHeight="1" x14ac:dyDescent="0.25">
      <c r="D42" s="184" t="s">
        <v>31</v>
      </c>
      <c r="E42" s="184"/>
    </row>
    <row r="43" spans="1:7" x14ac:dyDescent="0.25">
      <c r="D43" s="23" t="s">
        <v>22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9</v>
      </c>
      <c r="E45" s="24">
        <v>1.5</v>
      </c>
    </row>
    <row r="46" spans="1:7" x14ac:dyDescent="0.25">
      <c r="D46" s="23">
        <v>18</v>
      </c>
      <c r="E46" s="24">
        <v>2</v>
      </c>
    </row>
    <row r="47" spans="1:7" x14ac:dyDescent="0.25">
      <c r="D47" s="23">
        <v>27</v>
      </c>
      <c r="E47" s="24">
        <v>2.5</v>
      </c>
    </row>
    <row r="48" spans="1:7" x14ac:dyDescent="0.25">
      <c r="D48" s="23">
        <v>36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74</v>
      </c>
      <c r="E52" s="24">
        <v>5</v>
      </c>
    </row>
    <row r="53" spans="4:5" x14ac:dyDescent="0.25">
      <c r="D53" s="23">
        <v>83</v>
      </c>
      <c r="E53" s="24">
        <v>5.5</v>
      </c>
    </row>
    <row r="54" spans="4:5" x14ac:dyDescent="0.25">
      <c r="D54" s="23">
        <v>92</v>
      </c>
      <c r="E54" s="24">
        <v>6</v>
      </c>
    </row>
  </sheetData>
  <sheetProtection selectLockedCells="1"/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1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9"/>
  <sheetViews>
    <sheetView topLeftCell="A7" zoomScaleNormal="100" zoomScaleSheetLayoutView="100" workbookViewId="0">
      <selection activeCell="D9" sqref="D9:D10"/>
    </sheetView>
  </sheetViews>
  <sheetFormatPr baseColWidth="10" defaultColWidth="11" defaultRowHeight="15" x14ac:dyDescent="0.25"/>
  <cols>
    <col min="1" max="1" width="3" style="45" customWidth="1"/>
    <col min="2" max="2" width="41.25" style="43" customWidth="1"/>
    <col min="3" max="4" width="6.75" style="74" customWidth="1"/>
    <col min="5" max="5" width="23.75" style="49" customWidth="1"/>
    <col min="6" max="6" width="6.75" style="51" customWidth="1"/>
    <col min="7" max="7" width="6.75" style="47" customWidth="1"/>
    <col min="8" max="8" width="17.875" style="43" hidden="1" customWidth="1"/>
    <col min="9" max="9" width="11" style="43" hidden="1" customWidth="1"/>
    <col min="10" max="10" width="10.75" style="43" customWidth="1"/>
    <col min="11" max="11" width="14.375" style="44" customWidth="1"/>
    <col min="12" max="12" width="24.125" style="43" customWidth="1"/>
    <col min="13" max="13" width="4.75" style="45" customWidth="1"/>
    <col min="14" max="16384" width="11" style="45"/>
  </cols>
  <sheetData>
    <row r="1" spans="1:12" ht="21" x14ac:dyDescent="0.35">
      <c r="A1" s="41" t="s">
        <v>87</v>
      </c>
      <c r="B1" s="41"/>
      <c r="C1" s="41"/>
      <c r="D1" s="41"/>
      <c r="E1" s="42" t="s">
        <v>29</v>
      </c>
      <c r="F1" s="189" t="str">
        <f>Zusammenfassung!$E$1</f>
        <v>B2</v>
      </c>
      <c r="G1" s="189"/>
    </row>
    <row r="2" spans="1:12" ht="21" x14ac:dyDescent="0.35">
      <c r="A2" s="190"/>
      <c r="B2" s="188"/>
      <c r="C2" s="41"/>
      <c r="D2" s="41"/>
      <c r="E2" s="42"/>
      <c r="F2" s="43"/>
      <c r="G2" s="44"/>
    </row>
    <row r="3" spans="1:12" ht="21" x14ac:dyDescent="0.35">
      <c r="A3" s="187" t="s">
        <v>28</v>
      </c>
      <c r="B3" s="188"/>
      <c r="C3" s="191">
        <f>Zusammenfassung!$C$9</f>
        <v>1234</v>
      </c>
      <c r="D3" s="192"/>
      <c r="E3" s="46"/>
      <c r="F3" s="47"/>
    </row>
    <row r="4" spans="1:12" x14ac:dyDescent="0.25">
      <c r="A4" s="190"/>
      <c r="B4" s="188"/>
      <c r="C4" s="48"/>
      <c r="D4" s="48"/>
      <c r="F4" s="47"/>
    </row>
    <row r="5" spans="1:12" ht="21" customHeight="1" x14ac:dyDescent="0.3">
      <c r="A5" s="187" t="s">
        <v>18</v>
      </c>
      <c r="B5" s="188"/>
      <c r="C5" s="193" t="str">
        <f>Zusammenfassung!$C$11&amp;" "&amp;Zusammenfassung!$E$11</f>
        <v>Muster Hans</v>
      </c>
      <c r="D5" s="193"/>
      <c r="E5" s="193"/>
      <c r="F5" s="47"/>
      <c r="J5" s="51"/>
    </row>
    <row r="6" spans="1:12" x14ac:dyDescent="0.25">
      <c r="A6" s="190"/>
      <c r="B6" s="188"/>
      <c r="C6" s="52"/>
      <c r="D6" s="52"/>
      <c r="F6" s="47"/>
    </row>
    <row r="7" spans="1:12" s="57" customFormat="1" ht="21" customHeight="1" x14ac:dyDescent="0.2">
      <c r="A7" s="202" t="s">
        <v>15</v>
      </c>
      <c r="B7" s="201"/>
      <c r="C7" s="53" t="s">
        <v>22</v>
      </c>
      <c r="D7" s="54" t="s">
        <v>14</v>
      </c>
      <c r="E7" s="53" t="s">
        <v>16</v>
      </c>
      <c r="F7" s="54" t="s">
        <v>13</v>
      </c>
      <c r="G7" s="54" t="s">
        <v>14</v>
      </c>
      <c r="H7" s="55"/>
      <c r="I7" s="55"/>
      <c r="J7" s="55"/>
      <c r="K7" s="56"/>
      <c r="L7" s="55"/>
    </row>
    <row r="8" spans="1:12" s="60" customFormat="1" x14ac:dyDescent="0.25">
      <c r="A8" s="203" t="s">
        <v>41</v>
      </c>
      <c r="B8" s="201"/>
      <c r="C8" s="58"/>
      <c r="D8" s="58"/>
      <c r="E8" s="58"/>
      <c r="F8" s="58"/>
      <c r="G8" s="58"/>
      <c r="H8" s="48"/>
      <c r="I8" s="48"/>
      <c r="J8" s="48"/>
      <c r="K8" s="59"/>
      <c r="L8" s="48"/>
    </row>
    <row r="9" spans="1:12" s="60" customFormat="1" ht="19.149999999999999" customHeight="1" x14ac:dyDescent="0.25">
      <c r="A9" s="153">
        <v>1</v>
      </c>
      <c r="B9" s="154" t="s">
        <v>100</v>
      </c>
      <c r="C9" s="62">
        <v>1</v>
      </c>
      <c r="D9" s="178"/>
      <c r="E9" s="63"/>
      <c r="F9" s="194">
        <f>SUM(C9:C19)</f>
        <v>20</v>
      </c>
      <c r="G9" s="197">
        <f>SUM(D9:D19)</f>
        <v>0</v>
      </c>
      <c r="H9" s="48"/>
      <c r="I9" s="48"/>
      <c r="J9" s="48"/>
      <c r="K9" s="59"/>
      <c r="L9" s="48"/>
    </row>
    <row r="10" spans="1:12" s="60" customFormat="1" ht="84.75" customHeight="1" x14ac:dyDescent="0.25">
      <c r="A10" s="153">
        <v>2</v>
      </c>
      <c r="B10" s="154" t="s">
        <v>101</v>
      </c>
      <c r="C10" s="62">
        <v>3</v>
      </c>
      <c r="D10" s="178"/>
      <c r="E10" s="63"/>
      <c r="F10" s="195"/>
      <c r="G10" s="198"/>
      <c r="H10" s="48"/>
      <c r="I10" s="48"/>
      <c r="J10" s="48"/>
      <c r="K10" s="59"/>
      <c r="L10" s="48"/>
    </row>
    <row r="11" spans="1:12" s="60" customFormat="1" ht="75" x14ac:dyDescent="0.25">
      <c r="A11" s="153">
        <v>3</v>
      </c>
      <c r="B11" s="154" t="s">
        <v>102</v>
      </c>
      <c r="C11" s="62">
        <v>2</v>
      </c>
      <c r="D11" s="178"/>
      <c r="E11" s="63"/>
      <c r="F11" s="195"/>
      <c r="G11" s="198"/>
      <c r="H11" s="48"/>
      <c r="I11" s="48"/>
      <c r="J11" s="48"/>
      <c r="K11" s="59"/>
      <c r="L11" s="48"/>
    </row>
    <row r="12" spans="1:12" s="60" customFormat="1" ht="45" x14ac:dyDescent="0.25">
      <c r="A12" s="153">
        <v>4</v>
      </c>
      <c r="B12" s="154" t="s">
        <v>103</v>
      </c>
      <c r="C12" s="62">
        <v>3</v>
      </c>
      <c r="D12" s="178"/>
      <c r="E12" s="63"/>
      <c r="F12" s="195"/>
      <c r="G12" s="198"/>
      <c r="H12" s="48"/>
      <c r="I12" s="48"/>
      <c r="J12" s="48"/>
      <c r="K12" s="59"/>
      <c r="L12" s="48"/>
    </row>
    <row r="13" spans="1:12" s="60" customFormat="1" ht="19.149999999999999" customHeight="1" x14ac:dyDescent="0.25">
      <c r="A13" s="153">
        <v>5</v>
      </c>
      <c r="B13" s="154" t="s">
        <v>104</v>
      </c>
      <c r="C13" s="62">
        <v>1</v>
      </c>
      <c r="D13" s="178"/>
      <c r="E13" s="63"/>
      <c r="F13" s="195"/>
      <c r="G13" s="198"/>
      <c r="H13" s="48"/>
      <c r="I13" s="48"/>
      <c r="J13" s="48"/>
      <c r="K13" s="59"/>
      <c r="L13" s="48"/>
    </row>
    <row r="14" spans="1:12" s="60" customFormat="1" ht="30" x14ac:dyDescent="0.25">
      <c r="A14" s="153">
        <v>6</v>
      </c>
      <c r="B14" s="154" t="s">
        <v>105</v>
      </c>
      <c r="C14" s="62">
        <v>2</v>
      </c>
      <c r="D14" s="178"/>
      <c r="E14" s="63"/>
      <c r="F14" s="195"/>
      <c r="G14" s="198"/>
      <c r="H14" s="48"/>
      <c r="I14" s="48"/>
      <c r="J14" s="48"/>
      <c r="K14" s="59"/>
      <c r="L14" s="48"/>
    </row>
    <row r="15" spans="1:12" s="60" customFormat="1" ht="45" x14ac:dyDescent="0.25">
      <c r="A15" s="153">
        <v>7</v>
      </c>
      <c r="B15" s="154" t="s">
        <v>106</v>
      </c>
      <c r="C15" s="62">
        <v>2</v>
      </c>
      <c r="D15" s="178"/>
      <c r="E15" s="63"/>
      <c r="F15" s="195"/>
      <c r="G15" s="198"/>
      <c r="H15" s="48"/>
      <c r="I15" s="48"/>
      <c r="J15" s="48"/>
      <c r="K15" s="59"/>
      <c r="L15" s="48"/>
    </row>
    <row r="16" spans="1:12" s="60" customFormat="1" ht="19.149999999999999" customHeight="1" x14ac:dyDescent="0.25">
      <c r="A16" s="153">
        <v>8</v>
      </c>
      <c r="B16" s="154" t="s">
        <v>107</v>
      </c>
      <c r="C16" s="62">
        <v>1</v>
      </c>
      <c r="D16" s="178"/>
      <c r="E16" s="63"/>
      <c r="F16" s="195"/>
      <c r="G16" s="198"/>
      <c r="H16" s="48"/>
      <c r="I16" s="48"/>
      <c r="J16" s="48"/>
      <c r="K16" s="59"/>
      <c r="L16" s="48"/>
    </row>
    <row r="17" spans="1:12" s="60" customFormat="1" ht="19.149999999999999" customHeight="1" x14ac:dyDescent="0.25">
      <c r="A17" s="153">
        <v>9</v>
      </c>
      <c r="B17" s="154" t="s">
        <v>108</v>
      </c>
      <c r="C17" s="62">
        <v>1</v>
      </c>
      <c r="D17" s="178"/>
      <c r="E17" s="63"/>
      <c r="F17" s="195"/>
      <c r="G17" s="198"/>
      <c r="H17" s="48"/>
      <c r="I17" s="48"/>
      <c r="J17" s="48"/>
      <c r="K17" s="59"/>
      <c r="L17" s="48"/>
    </row>
    <row r="18" spans="1:12" s="60" customFormat="1" ht="30" x14ac:dyDescent="0.25">
      <c r="A18" s="153">
        <v>10</v>
      </c>
      <c r="B18" s="155" t="s">
        <v>109</v>
      </c>
      <c r="C18" s="62">
        <v>2</v>
      </c>
      <c r="D18" s="178"/>
      <c r="E18" s="63"/>
      <c r="F18" s="195"/>
      <c r="G18" s="198"/>
      <c r="H18" s="48"/>
      <c r="I18" s="48"/>
      <c r="J18" s="48"/>
      <c r="K18" s="59"/>
      <c r="L18" s="48"/>
    </row>
    <row r="19" spans="1:12" s="60" customFormat="1" ht="30" x14ac:dyDescent="0.25">
      <c r="A19" s="153">
        <v>11</v>
      </c>
      <c r="B19" s="155" t="s">
        <v>110</v>
      </c>
      <c r="C19" s="62">
        <v>2</v>
      </c>
      <c r="D19" s="178"/>
      <c r="E19" s="63"/>
      <c r="F19" s="196"/>
      <c r="G19" s="199"/>
      <c r="H19" s="48"/>
      <c r="I19" s="48"/>
      <c r="J19" s="48"/>
      <c r="K19" s="59"/>
      <c r="L19" s="48"/>
    </row>
    <row r="20" spans="1:12" s="60" customFormat="1" ht="18.600000000000001" customHeight="1" x14ac:dyDescent="0.25">
      <c r="A20" s="204" t="s">
        <v>42</v>
      </c>
      <c r="B20" s="205"/>
      <c r="C20" s="58"/>
      <c r="D20" s="58"/>
      <c r="E20" s="58"/>
      <c r="F20" s="58"/>
      <c r="G20" s="58"/>
      <c r="H20" s="48"/>
      <c r="I20" s="48"/>
      <c r="J20" s="48"/>
      <c r="K20" s="59"/>
      <c r="L20" s="48"/>
    </row>
    <row r="21" spans="1:12" s="60" customFormat="1" ht="30" x14ac:dyDescent="0.25">
      <c r="A21" s="153">
        <v>1</v>
      </c>
      <c r="B21" s="154" t="s">
        <v>111</v>
      </c>
      <c r="C21" s="62">
        <v>2</v>
      </c>
      <c r="D21" s="178"/>
      <c r="E21" s="63"/>
      <c r="F21" s="194">
        <f>SUM(C21:C25)</f>
        <v>6</v>
      </c>
      <c r="G21" s="197">
        <f>SUM(D21:D25)</f>
        <v>0</v>
      </c>
      <c r="H21" s="48"/>
      <c r="I21" s="48"/>
      <c r="J21" s="48"/>
      <c r="K21" s="59"/>
      <c r="L21" s="48"/>
    </row>
    <row r="22" spans="1:12" s="60" customFormat="1" x14ac:dyDescent="0.25">
      <c r="A22" s="153">
        <v>2</v>
      </c>
      <c r="B22" s="156" t="s">
        <v>112</v>
      </c>
      <c r="C22" s="62">
        <v>1</v>
      </c>
      <c r="D22" s="178"/>
      <c r="E22" s="63"/>
      <c r="F22" s="195"/>
      <c r="G22" s="198"/>
      <c r="H22" s="48"/>
      <c r="I22" s="48"/>
      <c r="J22" s="48"/>
      <c r="K22" s="59"/>
      <c r="L22" s="48"/>
    </row>
    <row r="23" spans="1:12" s="60" customFormat="1" x14ac:dyDescent="0.25">
      <c r="A23" s="153">
        <v>3</v>
      </c>
      <c r="B23" s="154" t="s">
        <v>114</v>
      </c>
      <c r="C23" s="62">
        <v>1</v>
      </c>
      <c r="D23" s="178"/>
      <c r="E23" s="63"/>
      <c r="F23" s="195"/>
      <c r="G23" s="198"/>
      <c r="H23" s="48"/>
      <c r="I23" s="48"/>
      <c r="J23" s="48"/>
      <c r="K23" s="59"/>
      <c r="L23" s="48"/>
    </row>
    <row r="24" spans="1:12" s="60" customFormat="1" x14ac:dyDescent="0.25">
      <c r="A24" s="153">
        <v>4</v>
      </c>
      <c r="B24" s="155" t="s">
        <v>115</v>
      </c>
      <c r="C24" s="62">
        <v>1</v>
      </c>
      <c r="D24" s="178"/>
      <c r="E24" s="63"/>
      <c r="F24" s="195"/>
      <c r="G24" s="198"/>
      <c r="H24" s="48"/>
      <c r="I24" s="48"/>
      <c r="J24" s="48"/>
      <c r="K24" s="59"/>
      <c r="L24" s="48"/>
    </row>
    <row r="25" spans="1:12" s="60" customFormat="1" ht="18.600000000000001" customHeight="1" x14ac:dyDescent="0.25">
      <c r="A25" s="153">
        <v>5</v>
      </c>
      <c r="B25" s="155" t="s">
        <v>113</v>
      </c>
      <c r="C25" s="62">
        <v>1</v>
      </c>
      <c r="D25" s="178"/>
      <c r="E25" s="63"/>
      <c r="F25" s="196"/>
      <c r="G25" s="199"/>
      <c r="H25" s="48"/>
      <c r="I25" s="48"/>
      <c r="J25" s="48"/>
      <c r="K25" s="59"/>
      <c r="L25" s="48"/>
    </row>
    <row r="26" spans="1:12" s="57" customFormat="1" ht="21.75" customHeight="1" x14ac:dyDescent="0.2">
      <c r="A26" s="200" t="s">
        <v>1</v>
      </c>
      <c r="B26" s="201"/>
      <c r="C26" s="64"/>
      <c r="D26" s="64"/>
      <c r="E26" s="65"/>
      <c r="F26" s="66">
        <f>SUM(F9:F25)</f>
        <v>26</v>
      </c>
      <c r="G26" s="149">
        <f>SUM(G9:G25)</f>
        <v>0</v>
      </c>
      <c r="H26" s="55"/>
      <c r="I26" s="55"/>
      <c r="J26" s="55"/>
      <c r="K26" s="55"/>
      <c r="L26" s="55"/>
    </row>
    <row r="27" spans="1:12" s="57" customFormat="1" x14ac:dyDescent="0.25">
      <c r="B27" s="67"/>
      <c r="C27" s="68"/>
      <c r="D27" s="68"/>
      <c r="E27" s="69"/>
      <c r="F27" s="70"/>
      <c r="G27" s="71"/>
      <c r="H27" s="55"/>
      <c r="I27" s="55"/>
      <c r="J27" s="55"/>
      <c r="K27" s="55"/>
      <c r="L27" s="55"/>
    </row>
    <row r="28" spans="1:12" s="57" customFormat="1" ht="12" x14ac:dyDescent="0.2">
      <c r="B28" s="67"/>
      <c r="C28" s="72"/>
      <c r="D28" s="72"/>
      <c r="E28" s="69"/>
      <c r="F28" s="70"/>
      <c r="G28" s="67"/>
      <c r="H28" s="55"/>
      <c r="I28" s="55"/>
      <c r="J28" s="55"/>
      <c r="K28" s="55"/>
      <c r="L28" s="55"/>
    </row>
    <row r="29" spans="1:12" s="57" customFormat="1" ht="12" x14ac:dyDescent="0.2">
      <c r="B29" s="73"/>
      <c r="C29" s="72"/>
      <c r="D29" s="72"/>
      <c r="E29" s="69"/>
      <c r="F29" s="70"/>
      <c r="G29" s="67"/>
      <c r="H29" s="55"/>
      <c r="I29" s="55"/>
      <c r="J29" s="55"/>
      <c r="K29" s="55"/>
      <c r="L29" s="55"/>
    </row>
    <row r="30" spans="1:12" s="57" customFormat="1" x14ac:dyDescent="0.25">
      <c r="B30" s="67"/>
      <c r="C30" s="74"/>
      <c r="D30" s="74"/>
      <c r="E30" s="49"/>
      <c r="F30" s="51"/>
      <c r="G30" s="47"/>
      <c r="H30" s="75"/>
      <c r="I30" s="67"/>
      <c r="J30" s="67"/>
      <c r="K30" s="55"/>
      <c r="L30" s="55"/>
    </row>
    <row r="31" spans="1:12" s="57" customFormat="1" ht="24.75" customHeight="1" x14ac:dyDescent="0.25">
      <c r="B31" s="55"/>
      <c r="C31" s="74"/>
      <c r="D31" s="74"/>
      <c r="E31" s="49"/>
      <c r="F31" s="51"/>
      <c r="G31" s="47"/>
      <c r="H31" s="75"/>
      <c r="I31" s="67"/>
      <c r="J31" s="67"/>
      <c r="K31" s="55"/>
      <c r="L31" s="55"/>
    </row>
    <row r="32" spans="1:12" s="57" customFormat="1" ht="15" customHeight="1" x14ac:dyDescent="0.25">
      <c r="B32" s="55"/>
      <c r="C32" s="74"/>
      <c r="D32" s="74"/>
      <c r="E32" s="49"/>
      <c r="F32" s="51"/>
      <c r="G32" s="47"/>
      <c r="H32" s="75"/>
      <c r="I32" s="67"/>
      <c r="J32" s="67"/>
      <c r="K32" s="55"/>
      <c r="L32" s="55"/>
    </row>
    <row r="33" spans="2:12" s="57" customFormat="1" ht="15" customHeight="1" x14ac:dyDescent="0.25">
      <c r="B33" s="55"/>
      <c r="C33" s="74"/>
      <c r="D33" s="74"/>
      <c r="E33" s="49"/>
      <c r="F33" s="51"/>
      <c r="G33" s="47"/>
      <c r="H33" s="75"/>
      <c r="I33" s="67"/>
      <c r="J33" s="67"/>
      <c r="K33" s="55"/>
      <c r="L33" s="55"/>
    </row>
    <row r="34" spans="2:12" s="57" customFormat="1" ht="15" customHeight="1" thickBot="1" x14ac:dyDescent="0.3">
      <c r="B34" s="55"/>
      <c r="C34" s="74"/>
      <c r="D34" s="74"/>
      <c r="E34" s="49"/>
      <c r="F34" s="51"/>
      <c r="G34" s="47"/>
      <c r="H34" s="76"/>
      <c r="I34" s="67"/>
      <c r="J34" s="67"/>
      <c r="K34" s="55"/>
      <c r="L34" s="55"/>
    </row>
    <row r="35" spans="2:12" s="57" customFormat="1" ht="15" customHeight="1" x14ac:dyDescent="0.25">
      <c r="B35" s="55"/>
      <c r="C35" s="74"/>
      <c r="D35" s="74"/>
      <c r="E35" s="49"/>
      <c r="F35" s="51"/>
      <c r="G35" s="47"/>
      <c r="H35" s="51"/>
      <c r="I35" s="43"/>
      <c r="J35" s="43"/>
      <c r="K35" s="55"/>
      <c r="L35" s="55"/>
    </row>
    <row r="36" spans="2:12" s="77" customFormat="1" ht="18" customHeight="1" x14ac:dyDescent="0.25">
      <c r="B36" s="78"/>
      <c r="C36" s="74"/>
      <c r="D36" s="74"/>
      <c r="E36" s="49"/>
      <c r="F36" s="51"/>
      <c r="G36" s="47"/>
      <c r="H36" s="51"/>
      <c r="I36" s="43"/>
      <c r="J36" s="43"/>
      <c r="K36" s="78"/>
      <c r="L36" s="78"/>
    </row>
    <row r="37" spans="2:12" s="79" customFormat="1" ht="16.5" customHeight="1" x14ac:dyDescent="0.25">
      <c r="B37" s="67"/>
      <c r="C37" s="74"/>
      <c r="D37" s="74"/>
      <c r="E37" s="49"/>
      <c r="F37" s="51"/>
      <c r="G37" s="47"/>
      <c r="H37" s="43"/>
      <c r="I37" s="43"/>
      <c r="J37" s="43"/>
      <c r="K37" s="67"/>
      <c r="L37" s="67"/>
    </row>
    <row r="38" spans="2:12" s="79" customFormat="1" x14ac:dyDescent="0.25">
      <c r="B38" s="43"/>
      <c r="C38" s="74"/>
      <c r="D38" s="74"/>
      <c r="E38" s="49"/>
      <c r="F38" s="51"/>
      <c r="G38" s="47"/>
      <c r="H38" s="43"/>
      <c r="I38" s="43"/>
      <c r="J38" s="43"/>
      <c r="K38" s="67"/>
      <c r="L38" s="67"/>
    </row>
    <row r="39" spans="2:12" s="79" customFormat="1" ht="13.5" customHeight="1" x14ac:dyDescent="0.25">
      <c r="B39" s="43"/>
      <c r="C39" s="74"/>
      <c r="D39" s="74"/>
      <c r="E39" s="49"/>
      <c r="F39" s="51"/>
      <c r="G39" s="47"/>
      <c r="H39" s="43"/>
      <c r="I39" s="43"/>
      <c r="J39" s="43"/>
      <c r="K39" s="67"/>
      <c r="L39" s="67"/>
    </row>
    <row r="40" spans="2:12" s="79" customFormat="1" ht="17.25" customHeight="1" x14ac:dyDescent="0.25">
      <c r="B40" s="43"/>
      <c r="C40" s="74"/>
      <c r="D40" s="74"/>
      <c r="E40" s="49"/>
      <c r="F40" s="51"/>
      <c r="G40" s="47"/>
      <c r="H40" s="43"/>
      <c r="I40" s="43"/>
      <c r="J40" s="43"/>
      <c r="K40" s="67"/>
      <c r="L40" s="67"/>
    </row>
    <row r="41" spans="2:12" s="79" customFormat="1" ht="17.25" customHeight="1" x14ac:dyDescent="0.25">
      <c r="B41" s="43"/>
      <c r="C41" s="74"/>
      <c r="D41" s="74"/>
      <c r="E41" s="49"/>
      <c r="F41" s="51"/>
      <c r="G41" s="47"/>
      <c r="H41" s="43"/>
      <c r="I41" s="43"/>
      <c r="J41" s="43"/>
      <c r="K41" s="67"/>
      <c r="L41" s="67"/>
    </row>
    <row r="42" spans="2:12" s="79" customFormat="1" ht="15.75" customHeight="1" x14ac:dyDescent="0.25">
      <c r="B42" s="43"/>
      <c r="C42" s="74"/>
      <c r="D42" s="74"/>
      <c r="E42" s="49"/>
      <c r="F42" s="51"/>
      <c r="G42" s="47"/>
      <c r="H42" s="43"/>
      <c r="I42" s="43"/>
      <c r="J42" s="43"/>
      <c r="K42" s="67"/>
      <c r="L42" s="67"/>
    </row>
    <row r="43" spans="2:12" s="79" customFormat="1" ht="15" customHeight="1" x14ac:dyDescent="0.25">
      <c r="B43" s="43"/>
      <c r="C43" s="74"/>
      <c r="D43" s="74"/>
      <c r="E43" s="49"/>
      <c r="F43" s="51"/>
      <c r="G43" s="47"/>
      <c r="H43" s="43"/>
      <c r="I43" s="43"/>
      <c r="J43" s="43"/>
      <c r="K43" s="67"/>
      <c r="L43" s="67"/>
    </row>
    <row r="44" spans="2:12" s="79" customFormat="1" ht="12" customHeight="1" x14ac:dyDescent="0.25">
      <c r="B44" s="43"/>
      <c r="C44" s="74"/>
      <c r="D44" s="74"/>
      <c r="E44" s="49"/>
      <c r="F44" s="51"/>
      <c r="G44" s="47"/>
      <c r="H44" s="43"/>
      <c r="I44" s="43"/>
      <c r="J44" s="43"/>
      <c r="K44" s="67"/>
      <c r="L44" s="67"/>
    </row>
    <row r="45" spans="2:12" s="79" customFormat="1" ht="12" customHeight="1" x14ac:dyDescent="0.25">
      <c r="B45" s="43"/>
      <c r="C45" s="74"/>
      <c r="D45" s="74"/>
      <c r="E45" s="49"/>
      <c r="F45" s="51"/>
      <c r="G45" s="47"/>
      <c r="H45" s="43"/>
      <c r="I45" s="43"/>
      <c r="J45" s="43"/>
      <c r="K45" s="67"/>
      <c r="L45" s="67"/>
    </row>
    <row r="46" spans="2:12" s="79" customFormat="1" ht="12" customHeight="1" x14ac:dyDescent="0.25">
      <c r="B46" s="43"/>
      <c r="C46" s="74"/>
      <c r="D46" s="74"/>
      <c r="E46" s="49"/>
      <c r="F46" s="51"/>
      <c r="G46" s="47"/>
      <c r="H46" s="43"/>
      <c r="I46" s="43"/>
      <c r="J46" s="43"/>
      <c r="K46" s="67"/>
      <c r="L46" s="67"/>
    </row>
    <row r="47" spans="2:12" s="79" customFormat="1" ht="12" customHeight="1" x14ac:dyDescent="0.25">
      <c r="B47" s="43"/>
      <c r="C47" s="74"/>
      <c r="D47" s="74"/>
      <c r="E47" s="49"/>
      <c r="F47" s="51"/>
      <c r="G47" s="47"/>
      <c r="H47" s="43"/>
      <c r="I47" s="43"/>
      <c r="J47" s="43"/>
      <c r="K47" s="67"/>
      <c r="L47" s="67"/>
    </row>
    <row r="48" spans="2:12" ht="12" customHeight="1" x14ac:dyDescent="0.25">
      <c r="K48" s="43"/>
    </row>
    <row r="49" spans="11:11" ht="12" customHeight="1" x14ac:dyDescent="0.25">
      <c r="K49" s="43"/>
    </row>
    <row r="50" spans="11:11" x14ac:dyDescent="0.25">
      <c r="K50" s="43"/>
    </row>
    <row r="51" spans="11:11" x14ac:dyDescent="0.25">
      <c r="K51" s="43"/>
    </row>
    <row r="52" spans="11:11" x14ac:dyDescent="0.25">
      <c r="K52" s="43"/>
    </row>
    <row r="53" spans="11:11" x14ac:dyDescent="0.25">
      <c r="K53" s="43"/>
    </row>
    <row r="54" spans="11:11" x14ac:dyDescent="0.25">
      <c r="K54" s="43"/>
    </row>
    <row r="55" spans="11:11" x14ac:dyDescent="0.25">
      <c r="K55" s="43"/>
    </row>
    <row r="56" spans="11:11" x14ac:dyDescent="0.25">
      <c r="K56" s="43"/>
    </row>
    <row r="57" spans="11:11" x14ac:dyDescent="0.25">
      <c r="K57" s="43"/>
    </row>
    <row r="58" spans="11:11" x14ac:dyDescent="0.25">
      <c r="K58" s="43"/>
    </row>
    <row r="59" spans="11:11" x14ac:dyDescent="0.25">
      <c r="K59" s="43"/>
    </row>
    <row r="60" spans="11:11" x14ac:dyDescent="0.25">
      <c r="K60" s="43"/>
    </row>
    <row r="61" spans="11:11" x14ac:dyDescent="0.25">
      <c r="K61" s="43"/>
    </row>
    <row r="62" spans="11:11" x14ac:dyDescent="0.25">
      <c r="K62" s="43"/>
    </row>
    <row r="63" spans="11:11" x14ac:dyDescent="0.25">
      <c r="K63" s="43"/>
    </row>
    <row r="64" spans="11:11" x14ac:dyDescent="0.25">
      <c r="K64" s="43"/>
    </row>
    <row r="65" spans="11:11" x14ac:dyDescent="0.25">
      <c r="K65" s="43"/>
    </row>
    <row r="66" spans="11:11" x14ac:dyDescent="0.25">
      <c r="K66" s="43"/>
    </row>
    <row r="67" spans="11:11" x14ac:dyDescent="0.25">
      <c r="K67" s="43"/>
    </row>
    <row r="68" spans="11:11" x14ac:dyDescent="0.25">
      <c r="K68" s="43"/>
    </row>
    <row r="69" spans="11:11" x14ac:dyDescent="0.25">
      <c r="K69" s="43"/>
    </row>
    <row r="70" spans="11:11" x14ac:dyDescent="0.25">
      <c r="K70" s="43"/>
    </row>
    <row r="71" spans="11:11" x14ac:dyDescent="0.25">
      <c r="K71" s="43"/>
    </row>
    <row r="72" spans="11:11" x14ac:dyDescent="0.25">
      <c r="K72" s="43"/>
    </row>
    <row r="73" spans="11:11" x14ac:dyDescent="0.25">
      <c r="K73" s="43"/>
    </row>
    <row r="74" spans="11:11" x14ac:dyDescent="0.25">
      <c r="K74" s="43"/>
    </row>
    <row r="75" spans="11:11" x14ac:dyDescent="0.25">
      <c r="K75" s="43"/>
    </row>
    <row r="76" spans="11:11" x14ac:dyDescent="0.25">
      <c r="K76" s="43"/>
    </row>
    <row r="77" spans="11:11" x14ac:dyDescent="0.25">
      <c r="K77" s="43"/>
    </row>
    <row r="78" spans="11:11" x14ac:dyDescent="0.25">
      <c r="K78" s="43"/>
    </row>
    <row r="79" spans="11:11" x14ac:dyDescent="0.25">
      <c r="K79" s="43"/>
    </row>
    <row r="80" spans="11:11" x14ac:dyDescent="0.25">
      <c r="K80" s="43"/>
    </row>
    <row r="81" spans="11:11" x14ac:dyDescent="0.25">
      <c r="K81" s="43"/>
    </row>
    <row r="82" spans="11:11" x14ac:dyDescent="0.25">
      <c r="K82" s="43"/>
    </row>
    <row r="83" spans="11:11" x14ac:dyDescent="0.25">
      <c r="K83" s="43"/>
    </row>
    <row r="84" spans="11:11" x14ac:dyDescent="0.25">
      <c r="K84" s="43"/>
    </row>
    <row r="85" spans="11:11" x14ac:dyDescent="0.25">
      <c r="K85" s="43"/>
    </row>
    <row r="86" spans="11:11" x14ac:dyDescent="0.25">
      <c r="K86" s="43"/>
    </row>
    <row r="87" spans="11:11" x14ac:dyDescent="0.25">
      <c r="K87" s="43"/>
    </row>
    <row r="88" spans="11:11" x14ac:dyDescent="0.25">
      <c r="K88" s="43"/>
    </row>
    <row r="89" spans="11:11" x14ac:dyDescent="0.25">
      <c r="K89" s="43"/>
    </row>
    <row r="90" spans="11:11" x14ac:dyDescent="0.25">
      <c r="K90" s="43"/>
    </row>
    <row r="91" spans="11:11" x14ac:dyDescent="0.25">
      <c r="K91" s="43"/>
    </row>
    <row r="92" spans="11:11" x14ac:dyDescent="0.25">
      <c r="K92" s="43"/>
    </row>
    <row r="93" spans="11:11" x14ac:dyDescent="0.25">
      <c r="K93" s="43"/>
    </row>
    <row r="94" spans="11:11" x14ac:dyDescent="0.25">
      <c r="K94" s="43"/>
    </row>
    <row r="95" spans="11:11" x14ac:dyDescent="0.25">
      <c r="K95" s="43"/>
    </row>
    <row r="96" spans="11:11" x14ac:dyDescent="0.25">
      <c r="K96" s="43"/>
    </row>
    <row r="97" spans="11:11" x14ac:dyDescent="0.25">
      <c r="K97" s="43"/>
    </row>
    <row r="98" spans="11:11" x14ac:dyDescent="0.25">
      <c r="K98" s="43"/>
    </row>
    <row r="99" spans="11:11" x14ac:dyDescent="0.25">
      <c r="K99" s="43"/>
    </row>
    <row r="100" spans="11:11" x14ac:dyDescent="0.25">
      <c r="K100" s="43"/>
    </row>
    <row r="101" spans="11:11" x14ac:dyDescent="0.25">
      <c r="K101" s="43"/>
    </row>
    <row r="102" spans="11:11" x14ac:dyDescent="0.25">
      <c r="K102" s="43"/>
    </row>
    <row r="103" spans="11:11" x14ac:dyDescent="0.25">
      <c r="K103" s="43"/>
    </row>
    <row r="104" spans="11:11" x14ac:dyDescent="0.25">
      <c r="K104" s="43"/>
    </row>
    <row r="105" spans="11:11" x14ac:dyDescent="0.25">
      <c r="K105" s="43"/>
    </row>
    <row r="106" spans="11:11" x14ac:dyDescent="0.25">
      <c r="K106" s="43"/>
    </row>
    <row r="107" spans="11:11" x14ac:dyDescent="0.25">
      <c r="K107" s="43"/>
    </row>
    <row r="108" spans="11:11" x14ac:dyDescent="0.25">
      <c r="K108" s="43"/>
    </row>
    <row r="109" spans="11:11" x14ac:dyDescent="0.25">
      <c r="K109" s="43"/>
    </row>
    <row r="110" spans="11:11" x14ac:dyDescent="0.25">
      <c r="K110" s="43"/>
    </row>
    <row r="111" spans="11:11" x14ac:dyDescent="0.25">
      <c r="K111" s="43"/>
    </row>
    <row r="112" spans="11:11" x14ac:dyDescent="0.25">
      <c r="K112" s="43"/>
    </row>
    <row r="113" spans="11:11" x14ac:dyDescent="0.25">
      <c r="K113" s="43"/>
    </row>
    <row r="114" spans="11:11" x14ac:dyDescent="0.25">
      <c r="K114" s="43"/>
    </row>
    <row r="115" spans="11:11" x14ac:dyDescent="0.25">
      <c r="K115" s="43"/>
    </row>
    <row r="116" spans="11:11" x14ac:dyDescent="0.25">
      <c r="K116" s="43"/>
    </row>
    <row r="117" spans="11:11" x14ac:dyDescent="0.25">
      <c r="K117" s="43"/>
    </row>
    <row r="118" spans="11:11" x14ac:dyDescent="0.25">
      <c r="K118" s="43"/>
    </row>
    <row r="119" spans="11:11" x14ac:dyDescent="0.25">
      <c r="K119" s="43"/>
    </row>
    <row r="120" spans="11:11" x14ac:dyDescent="0.25">
      <c r="K120" s="43"/>
    </row>
    <row r="121" spans="11:11" x14ac:dyDescent="0.25">
      <c r="K121" s="43"/>
    </row>
    <row r="122" spans="11:11" x14ac:dyDescent="0.25">
      <c r="K122" s="43"/>
    </row>
    <row r="123" spans="11:11" x14ac:dyDescent="0.25">
      <c r="K123" s="43"/>
    </row>
    <row r="124" spans="11:11" x14ac:dyDescent="0.25">
      <c r="K124" s="43"/>
    </row>
    <row r="125" spans="11:11" x14ac:dyDescent="0.25">
      <c r="K125" s="43"/>
    </row>
    <row r="126" spans="11:11" x14ac:dyDescent="0.25">
      <c r="K126" s="43"/>
    </row>
    <row r="127" spans="11:11" x14ac:dyDescent="0.25">
      <c r="K127" s="43"/>
    </row>
    <row r="128" spans="11:11" x14ac:dyDescent="0.25">
      <c r="K128" s="43"/>
    </row>
    <row r="129" spans="11:11" x14ac:dyDescent="0.25">
      <c r="K129" s="43"/>
    </row>
    <row r="130" spans="11:11" x14ac:dyDescent="0.25">
      <c r="K130" s="43"/>
    </row>
    <row r="131" spans="11:11" x14ac:dyDescent="0.25">
      <c r="K131" s="43"/>
    </row>
    <row r="132" spans="11:11" x14ac:dyDescent="0.25">
      <c r="K132" s="43"/>
    </row>
    <row r="133" spans="11:11" x14ac:dyDescent="0.25">
      <c r="K133" s="43"/>
    </row>
    <row r="134" spans="11:11" x14ac:dyDescent="0.25">
      <c r="K134" s="43"/>
    </row>
    <row r="135" spans="11:11" x14ac:dyDescent="0.25">
      <c r="K135" s="43"/>
    </row>
    <row r="136" spans="11:11" x14ac:dyDescent="0.25">
      <c r="K136" s="43"/>
    </row>
    <row r="137" spans="11:11" x14ac:dyDescent="0.25">
      <c r="K137" s="43"/>
    </row>
    <row r="138" spans="11:11" x14ac:dyDescent="0.25">
      <c r="K138" s="43"/>
    </row>
    <row r="139" spans="11:11" x14ac:dyDescent="0.25">
      <c r="K139" s="43"/>
    </row>
    <row r="140" spans="11:11" x14ac:dyDescent="0.25">
      <c r="K140" s="43"/>
    </row>
    <row r="141" spans="11:11" x14ac:dyDescent="0.25">
      <c r="K141" s="43"/>
    </row>
    <row r="142" spans="11:11" x14ac:dyDescent="0.25">
      <c r="K142" s="43"/>
    </row>
    <row r="143" spans="11:11" x14ac:dyDescent="0.25">
      <c r="K143" s="43"/>
    </row>
    <row r="144" spans="11:11" x14ac:dyDescent="0.25">
      <c r="K144" s="43"/>
    </row>
    <row r="145" spans="11:11" x14ac:dyDescent="0.25">
      <c r="K145" s="43"/>
    </row>
    <row r="146" spans="11:11" x14ac:dyDescent="0.25">
      <c r="K146" s="43"/>
    </row>
    <row r="147" spans="11:11" x14ac:dyDescent="0.25">
      <c r="K147" s="43"/>
    </row>
    <row r="148" spans="11:11" x14ac:dyDescent="0.25">
      <c r="K148" s="43"/>
    </row>
    <row r="149" spans="11:11" x14ac:dyDescent="0.25">
      <c r="K149" s="43"/>
    </row>
    <row r="150" spans="11:11" x14ac:dyDescent="0.25">
      <c r="K150" s="43"/>
    </row>
    <row r="151" spans="11:11" x14ac:dyDescent="0.25">
      <c r="K151" s="43"/>
    </row>
    <row r="152" spans="11:11" x14ac:dyDescent="0.25">
      <c r="K152" s="43"/>
    </row>
    <row r="153" spans="11:11" x14ac:dyDescent="0.25">
      <c r="K153" s="43"/>
    </row>
    <row r="154" spans="11:11" x14ac:dyDescent="0.25">
      <c r="K154" s="43"/>
    </row>
    <row r="155" spans="11:11" x14ac:dyDescent="0.25">
      <c r="K155" s="43"/>
    </row>
    <row r="156" spans="11:11" x14ac:dyDescent="0.25">
      <c r="K156" s="43"/>
    </row>
    <row r="157" spans="11:11" x14ac:dyDescent="0.25">
      <c r="K157" s="43"/>
    </row>
    <row r="158" spans="11:11" x14ac:dyDescent="0.25">
      <c r="K158" s="43"/>
    </row>
    <row r="159" spans="11:11" x14ac:dyDescent="0.25">
      <c r="K159" s="43"/>
    </row>
    <row r="160" spans="11:11" x14ac:dyDescent="0.25">
      <c r="K160" s="43"/>
    </row>
    <row r="161" spans="11:11" x14ac:dyDescent="0.25">
      <c r="K161" s="43"/>
    </row>
    <row r="162" spans="11:11" x14ac:dyDescent="0.25">
      <c r="K162" s="43"/>
    </row>
    <row r="163" spans="11:11" x14ac:dyDescent="0.25">
      <c r="K163" s="43"/>
    </row>
    <row r="164" spans="11:11" x14ac:dyDescent="0.25">
      <c r="K164" s="43"/>
    </row>
    <row r="165" spans="11:11" x14ac:dyDescent="0.25">
      <c r="K165" s="43"/>
    </row>
    <row r="166" spans="11:11" x14ac:dyDescent="0.25">
      <c r="K166" s="43"/>
    </row>
    <row r="167" spans="11:11" x14ac:dyDescent="0.25">
      <c r="K167" s="43"/>
    </row>
    <row r="168" spans="11:11" x14ac:dyDescent="0.25">
      <c r="K168" s="43"/>
    </row>
    <row r="169" spans="11:11" x14ac:dyDescent="0.25">
      <c r="K169" s="43"/>
    </row>
    <row r="170" spans="11:11" x14ac:dyDescent="0.25">
      <c r="K170" s="43"/>
    </row>
    <row r="171" spans="11:11" x14ac:dyDescent="0.25">
      <c r="K171" s="43"/>
    </row>
    <row r="172" spans="11:11" x14ac:dyDescent="0.25">
      <c r="K172" s="43"/>
    </row>
    <row r="173" spans="11:11" x14ac:dyDescent="0.25">
      <c r="K173" s="43"/>
    </row>
    <row r="174" spans="11:11" x14ac:dyDescent="0.25">
      <c r="K174" s="43"/>
    </row>
    <row r="175" spans="11:11" x14ac:dyDescent="0.25">
      <c r="K175" s="43"/>
    </row>
    <row r="176" spans="11:11" x14ac:dyDescent="0.25">
      <c r="K176" s="43"/>
    </row>
    <row r="177" spans="11:11" x14ac:dyDescent="0.25">
      <c r="K177" s="43"/>
    </row>
    <row r="178" spans="11:11" x14ac:dyDescent="0.25">
      <c r="K178" s="43"/>
    </row>
    <row r="179" spans="11:11" x14ac:dyDescent="0.25">
      <c r="K179" s="43"/>
    </row>
    <row r="180" spans="11:11" x14ac:dyDescent="0.25">
      <c r="K180" s="43"/>
    </row>
    <row r="181" spans="11:11" x14ac:dyDescent="0.25">
      <c r="K181" s="43"/>
    </row>
    <row r="182" spans="11:11" x14ac:dyDescent="0.25">
      <c r="K182" s="43"/>
    </row>
    <row r="183" spans="11:11" x14ac:dyDescent="0.25">
      <c r="K183" s="43"/>
    </row>
    <row r="184" spans="11:11" x14ac:dyDescent="0.25">
      <c r="K184" s="43"/>
    </row>
    <row r="185" spans="11:11" x14ac:dyDescent="0.25">
      <c r="K185" s="43"/>
    </row>
    <row r="186" spans="11:11" x14ac:dyDescent="0.25">
      <c r="K186" s="43"/>
    </row>
    <row r="187" spans="11:11" x14ac:dyDescent="0.25">
      <c r="K187" s="43"/>
    </row>
    <row r="188" spans="11:11" x14ac:dyDescent="0.25">
      <c r="K188" s="43"/>
    </row>
    <row r="189" spans="11:11" x14ac:dyDescent="0.25">
      <c r="K189" s="43"/>
    </row>
    <row r="190" spans="11:11" x14ac:dyDescent="0.25">
      <c r="K190" s="43"/>
    </row>
    <row r="191" spans="11:11" x14ac:dyDescent="0.25">
      <c r="K191" s="43"/>
    </row>
    <row r="192" spans="11:11" x14ac:dyDescent="0.25">
      <c r="K192" s="43"/>
    </row>
    <row r="193" spans="11:11" x14ac:dyDescent="0.25">
      <c r="K193" s="43"/>
    </row>
    <row r="194" spans="11:11" x14ac:dyDescent="0.25">
      <c r="K194" s="43"/>
    </row>
    <row r="195" spans="11:11" x14ac:dyDescent="0.25">
      <c r="K195" s="43"/>
    </row>
    <row r="196" spans="11:11" x14ac:dyDescent="0.25">
      <c r="K196" s="43"/>
    </row>
    <row r="197" spans="11:11" x14ac:dyDescent="0.25">
      <c r="K197" s="43"/>
    </row>
    <row r="198" spans="11:11" x14ac:dyDescent="0.25">
      <c r="K198" s="43"/>
    </row>
    <row r="199" spans="11:11" x14ac:dyDescent="0.25">
      <c r="K199" s="43"/>
    </row>
    <row r="200" spans="11:11" x14ac:dyDescent="0.25">
      <c r="K200" s="43"/>
    </row>
    <row r="201" spans="11:11" x14ac:dyDescent="0.25">
      <c r="K201" s="43"/>
    </row>
    <row r="202" spans="11:11" x14ac:dyDescent="0.25">
      <c r="K202" s="43"/>
    </row>
    <row r="203" spans="11:11" x14ac:dyDescent="0.25">
      <c r="K203" s="43"/>
    </row>
    <row r="204" spans="11:11" x14ac:dyDescent="0.25">
      <c r="K204" s="43"/>
    </row>
    <row r="205" spans="11:11" x14ac:dyDescent="0.25">
      <c r="K205" s="43"/>
    </row>
    <row r="206" spans="11:11" x14ac:dyDescent="0.25">
      <c r="K206" s="43"/>
    </row>
    <row r="207" spans="11:11" x14ac:dyDescent="0.25">
      <c r="K207" s="43"/>
    </row>
    <row r="208" spans="11:11" x14ac:dyDescent="0.25">
      <c r="K208" s="43"/>
    </row>
    <row r="209" spans="11:11" x14ac:dyDescent="0.25">
      <c r="K209" s="43"/>
    </row>
    <row r="210" spans="11:11" x14ac:dyDescent="0.25">
      <c r="K210" s="43"/>
    </row>
    <row r="211" spans="11:11" x14ac:dyDescent="0.25">
      <c r="K211" s="43"/>
    </row>
    <row r="212" spans="11:11" x14ac:dyDescent="0.25">
      <c r="K212" s="43"/>
    </row>
    <row r="213" spans="11:11" x14ac:dyDescent="0.25">
      <c r="K213" s="43"/>
    </row>
    <row r="214" spans="11:11" x14ac:dyDescent="0.25">
      <c r="K214" s="43"/>
    </row>
    <row r="215" spans="11:11" x14ac:dyDescent="0.25">
      <c r="K215" s="43"/>
    </row>
    <row r="216" spans="11:11" x14ac:dyDescent="0.25">
      <c r="K216" s="43"/>
    </row>
    <row r="217" spans="11:11" x14ac:dyDescent="0.25">
      <c r="K217" s="43"/>
    </row>
    <row r="218" spans="11:11" x14ac:dyDescent="0.25">
      <c r="K218" s="43"/>
    </row>
    <row r="219" spans="11:11" x14ac:dyDescent="0.25">
      <c r="K219" s="43"/>
    </row>
    <row r="220" spans="11:11" x14ac:dyDescent="0.25">
      <c r="K220" s="43"/>
    </row>
    <row r="221" spans="11:11" x14ac:dyDescent="0.25">
      <c r="K221" s="43"/>
    </row>
    <row r="222" spans="11:11" x14ac:dyDescent="0.25">
      <c r="K222" s="43"/>
    </row>
    <row r="223" spans="11:11" x14ac:dyDescent="0.25">
      <c r="K223" s="43"/>
    </row>
    <row r="224" spans="11:11" x14ac:dyDescent="0.25">
      <c r="K224" s="43"/>
    </row>
    <row r="225" spans="11:11" x14ac:dyDescent="0.25">
      <c r="K225" s="43"/>
    </row>
    <row r="226" spans="11:11" x14ac:dyDescent="0.25">
      <c r="K226" s="43"/>
    </row>
    <row r="227" spans="11:11" x14ac:dyDescent="0.25">
      <c r="K227" s="43"/>
    </row>
    <row r="228" spans="11:11" x14ac:dyDescent="0.25">
      <c r="K228" s="43"/>
    </row>
    <row r="229" spans="11:11" x14ac:dyDescent="0.25">
      <c r="K229" s="43"/>
    </row>
    <row r="230" spans="11:11" x14ac:dyDescent="0.25">
      <c r="K230" s="43"/>
    </row>
    <row r="231" spans="11:11" x14ac:dyDescent="0.25">
      <c r="K231" s="43"/>
    </row>
    <row r="232" spans="11:11" x14ac:dyDescent="0.25">
      <c r="K232" s="43"/>
    </row>
    <row r="233" spans="11:11" x14ac:dyDescent="0.25">
      <c r="K233" s="43"/>
    </row>
    <row r="234" spans="11:11" x14ac:dyDescent="0.25">
      <c r="K234" s="43"/>
    </row>
    <row r="235" spans="11:11" x14ac:dyDescent="0.25">
      <c r="K235" s="43"/>
    </row>
    <row r="236" spans="11:11" x14ac:dyDescent="0.25">
      <c r="K236" s="43"/>
    </row>
    <row r="237" spans="11:11" x14ac:dyDescent="0.25">
      <c r="K237" s="43"/>
    </row>
    <row r="238" spans="11:11" x14ac:dyDescent="0.25">
      <c r="K238" s="43"/>
    </row>
    <row r="239" spans="11:11" x14ac:dyDescent="0.25">
      <c r="K239" s="43"/>
    </row>
    <row r="240" spans="11:11" x14ac:dyDescent="0.25">
      <c r="K240" s="43"/>
    </row>
    <row r="241" spans="11:11" x14ac:dyDescent="0.25">
      <c r="K241" s="43"/>
    </row>
    <row r="242" spans="11:11" x14ac:dyDescent="0.25">
      <c r="K242" s="43"/>
    </row>
    <row r="243" spans="11:11" x14ac:dyDescent="0.25">
      <c r="K243" s="43"/>
    </row>
    <row r="244" spans="11:11" x14ac:dyDescent="0.25">
      <c r="K244" s="43"/>
    </row>
    <row r="245" spans="11:11" x14ac:dyDescent="0.25">
      <c r="K245" s="43"/>
    </row>
    <row r="246" spans="11:11" x14ac:dyDescent="0.25">
      <c r="K246" s="43"/>
    </row>
    <row r="247" spans="11:11" x14ac:dyDescent="0.25">
      <c r="K247" s="43"/>
    </row>
    <row r="248" spans="11:11" x14ac:dyDescent="0.25">
      <c r="K248" s="43"/>
    </row>
    <row r="249" spans="11:11" x14ac:dyDescent="0.25">
      <c r="K249" s="43"/>
    </row>
    <row r="250" spans="11:11" x14ac:dyDescent="0.25">
      <c r="K250" s="43"/>
    </row>
    <row r="251" spans="11:11" x14ac:dyDescent="0.25">
      <c r="K251" s="43"/>
    </row>
    <row r="252" spans="11:11" x14ac:dyDescent="0.25">
      <c r="K252" s="43"/>
    </row>
    <row r="253" spans="11:11" x14ac:dyDescent="0.25">
      <c r="K253" s="43"/>
    </row>
    <row r="254" spans="11:11" x14ac:dyDescent="0.25">
      <c r="K254" s="43"/>
    </row>
    <row r="255" spans="11:11" x14ac:dyDescent="0.25">
      <c r="K255" s="43"/>
    </row>
    <row r="256" spans="11:11" x14ac:dyDescent="0.25">
      <c r="K256" s="43"/>
    </row>
    <row r="257" spans="11:11" x14ac:dyDescent="0.25">
      <c r="K257" s="43"/>
    </row>
    <row r="258" spans="11:11" x14ac:dyDescent="0.25">
      <c r="K258" s="43"/>
    </row>
    <row r="259" spans="11:11" x14ac:dyDescent="0.25">
      <c r="K259" s="43"/>
    </row>
    <row r="260" spans="11:11" x14ac:dyDescent="0.25">
      <c r="K260" s="43"/>
    </row>
    <row r="261" spans="11:11" x14ac:dyDescent="0.25">
      <c r="K261" s="43"/>
    </row>
    <row r="262" spans="11:11" x14ac:dyDescent="0.25">
      <c r="K262" s="43"/>
    </row>
    <row r="263" spans="11:11" x14ac:dyDescent="0.25">
      <c r="K263" s="43"/>
    </row>
    <row r="264" spans="11:11" x14ac:dyDescent="0.25">
      <c r="K264" s="43"/>
    </row>
    <row r="265" spans="11:11" x14ac:dyDescent="0.25">
      <c r="K265" s="43"/>
    </row>
    <row r="266" spans="11:11" x14ac:dyDescent="0.25">
      <c r="K266" s="43"/>
    </row>
    <row r="267" spans="11:11" x14ac:dyDescent="0.25">
      <c r="K267" s="43"/>
    </row>
    <row r="268" spans="11:11" x14ac:dyDescent="0.25">
      <c r="K268" s="43"/>
    </row>
    <row r="269" spans="11:11" x14ac:dyDescent="0.25">
      <c r="K269" s="43"/>
    </row>
    <row r="270" spans="11:11" x14ac:dyDescent="0.25">
      <c r="K270" s="43"/>
    </row>
    <row r="271" spans="11:11" x14ac:dyDescent="0.25">
      <c r="K271" s="43"/>
    </row>
    <row r="272" spans="11:11" x14ac:dyDescent="0.25">
      <c r="K272" s="43"/>
    </row>
    <row r="273" spans="11:11" x14ac:dyDescent="0.25">
      <c r="K273" s="43"/>
    </row>
    <row r="274" spans="11:11" x14ac:dyDescent="0.25">
      <c r="K274" s="43"/>
    </row>
    <row r="275" spans="11:11" x14ac:dyDescent="0.25">
      <c r="K275" s="43"/>
    </row>
    <row r="276" spans="11:11" x14ac:dyDescent="0.25">
      <c r="K276" s="43"/>
    </row>
    <row r="277" spans="11:11" x14ac:dyDescent="0.25">
      <c r="K277" s="43"/>
    </row>
    <row r="278" spans="11:11" x14ac:dyDescent="0.25">
      <c r="K278" s="43"/>
    </row>
    <row r="279" spans="11:11" x14ac:dyDescent="0.25">
      <c r="K279" s="43"/>
    </row>
    <row r="280" spans="11:11" x14ac:dyDescent="0.25">
      <c r="K280" s="43"/>
    </row>
    <row r="281" spans="11:11" x14ac:dyDescent="0.25">
      <c r="K281" s="43"/>
    </row>
    <row r="282" spans="11:11" x14ac:dyDescent="0.25">
      <c r="K282" s="43"/>
    </row>
    <row r="283" spans="11:11" x14ac:dyDescent="0.25">
      <c r="K283" s="43"/>
    </row>
    <row r="284" spans="11:11" x14ac:dyDescent="0.25">
      <c r="K284" s="43"/>
    </row>
    <row r="285" spans="11:11" x14ac:dyDescent="0.25">
      <c r="K285" s="43"/>
    </row>
    <row r="286" spans="11:11" x14ac:dyDescent="0.25">
      <c r="K286" s="43"/>
    </row>
    <row r="287" spans="11:11" x14ac:dyDescent="0.25">
      <c r="K287" s="43"/>
    </row>
    <row r="288" spans="11:11" x14ac:dyDescent="0.25">
      <c r="K288" s="43"/>
    </row>
    <row r="289" spans="11:11" x14ac:dyDescent="0.25">
      <c r="K289" s="43"/>
    </row>
    <row r="290" spans="11:11" x14ac:dyDescent="0.25">
      <c r="K290" s="43"/>
    </row>
    <row r="291" spans="11:11" x14ac:dyDescent="0.25">
      <c r="K291" s="43"/>
    </row>
    <row r="292" spans="11:11" x14ac:dyDescent="0.25">
      <c r="K292" s="43"/>
    </row>
    <row r="293" spans="11:11" x14ac:dyDescent="0.25">
      <c r="K293" s="43"/>
    </row>
    <row r="294" spans="11:11" x14ac:dyDescent="0.25">
      <c r="K294" s="43"/>
    </row>
    <row r="295" spans="11:11" x14ac:dyDescent="0.25">
      <c r="K295" s="43"/>
    </row>
    <row r="296" spans="11:11" x14ac:dyDescent="0.25">
      <c r="K296" s="43"/>
    </row>
    <row r="297" spans="11:11" x14ac:dyDescent="0.25">
      <c r="K297" s="43"/>
    </row>
    <row r="298" spans="11:11" x14ac:dyDescent="0.25">
      <c r="K298" s="43"/>
    </row>
    <row r="299" spans="11:11" x14ac:dyDescent="0.25">
      <c r="K299" s="43"/>
    </row>
    <row r="300" spans="11:11" x14ac:dyDescent="0.25">
      <c r="K300" s="43"/>
    </row>
    <row r="301" spans="11:11" x14ac:dyDescent="0.25">
      <c r="K301" s="43"/>
    </row>
    <row r="302" spans="11:11" x14ac:dyDescent="0.25">
      <c r="K302" s="43"/>
    </row>
    <row r="303" spans="11:11" x14ac:dyDescent="0.25">
      <c r="K303" s="43"/>
    </row>
    <row r="304" spans="11:11" x14ac:dyDescent="0.25">
      <c r="K304" s="43"/>
    </row>
    <row r="305" spans="11:11" x14ac:dyDescent="0.25">
      <c r="K305" s="43"/>
    </row>
    <row r="306" spans="11:11" x14ac:dyDescent="0.25">
      <c r="K306" s="43"/>
    </row>
    <row r="307" spans="11:11" x14ac:dyDescent="0.25">
      <c r="K307" s="43"/>
    </row>
    <row r="308" spans="11:11" x14ac:dyDescent="0.25">
      <c r="K308" s="43"/>
    </row>
    <row r="309" spans="11:11" x14ac:dyDescent="0.25">
      <c r="K309" s="43"/>
    </row>
    <row r="310" spans="11:11" x14ac:dyDescent="0.25">
      <c r="K310" s="43"/>
    </row>
    <row r="311" spans="11:11" x14ac:dyDescent="0.25">
      <c r="K311" s="43"/>
    </row>
    <row r="312" spans="11:11" x14ac:dyDescent="0.25">
      <c r="K312" s="43"/>
    </row>
    <row r="313" spans="11:11" x14ac:dyDescent="0.25">
      <c r="K313" s="43"/>
    </row>
    <row r="314" spans="11:11" x14ac:dyDescent="0.25">
      <c r="K314" s="43"/>
    </row>
    <row r="315" spans="11:11" x14ac:dyDescent="0.25">
      <c r="K315" s="43"/>
    </row>
    <row r="316" spans="11:11" x14ac:dyDescent="0.25">
      <c r="K316" s="43"/>
    </row>
    <row r="317" spans="11:11" x14ac:dyDescent="0.25">
      <c r="K317" s="43"/>
    </row>
    <row r="318" spans="11:11" x14ac:dyDescent="0.25">
      <c r="K318" s="43"/>
    </row>
    <row r="319" spans="11:11" x14ac:dyDescent="0.25">
      <c r="K319" s="43"/>
    </row>
    <row r="320" spans="11:11" x14ac:dyDescent="0.25">
      <c r="K320" s="43"/>
    </row>
    <row r="321" spans="11:11" x14ac:dyDescent="0.25">
      <c r="K321" s="43"/>
    </row>
    <row r="322" spans="11:11" x14ac:dyDescent="0.25">
      <c r="K322" s="43"/>
    </row>
    <row r="323" spans="11:11" x14ac:dyDescent="0.25">
      <c r="K323" s="43"/>
    </row>
    <row r="324" spans="11:11" x14ac:dyDescent="0.25">
      <c r="K324" s="43"/>
    </row>
    <row r="325" spans="11:11" x14ac:dyDescent="0.25">
      <c r="K325" s="43"/>
    </row>
    <row r="326" spans="11:11" x14ac:dyDescent="0.25">
      <c r="K326" s="43"/>
    </row>
    <row r="327" spans="11:11" x14ac:dyDescent="0.25">
      <c r="K327" s="43"/>
    </row>
    <row r="328" spans="11:11" x14ac:dyDescent="0.25">
      <c r="K328" s="43"/>
    </row>
    <row r="329" spans="11:11" x14ac:dyDescent="0.25">
      <c r="K329" s="43"/>
    </row>
    <row r="330" spans="11:11" x14ac:dyDescent="0.25">
      <c r="K330" s="43"/>
    </row>
    <row r="331" spans="11:11" x14ac:dyDescent="0.25">
      <c r="K331" s="43"/>
    </row>
    <row r="332" spans="11:11" x14ac:dyDescent="0.25">
      <c r="K332" s="43"/>
    </row>
    <row r="333" spans="11:11" x14ac:dyDescent="0.25">
      <c r="K333" s="43"/>
    </row>
    <row r="334" spans="11:11" x14ac:dyDescent="0.25">
      <c r="K334" s="43"/>
    </row>
    <row r="335" spans="11:11" x14ac:dyDescent="0.25">
      <c r="K335" s="43"/>
    </row>
    <row r="336" spans="11:11" x14ac:dyDescent="0.25">
      <c r="K336" s="43"/>
    </row>
    <row r="337" spans="11:11" x14ac:dyDescent="0.25">
      <c r="K337" s="43"/>
    </row>
    <row r="338" spans="11:11" x14ac:dyDescent="0.25">
      <c r="K338" s="43"/>
    </row>
    <row r="339" spans="11:11" x14ac:dyDescent="0.25">
      <c r="K339" s="43"/>
    </row>
    <row r="340" spans="11:11" x14ac:dyDescent="0.25">
      <c r="K340" s="43"/>
    </row>
    <row r="341" spans="11:11" x14ac:dyDescent="0.25">
      <c r="K341" s="43"/>
    </row>
    <row r="342" spans="11:11" x14ac:dyDescent="0.25">
      <c r="K342" s="43"/>
    </row>
    <row r="343" spans="11:11" x14ac:dyDescent="0.25">
      <c r="K343" s="43"/>
    </row>
    <row r="344" spans="11:11" x14ac:dyDescent="0.25">
      <c r="K344" s="43"/>
    </row>
    <row r="345" spans="11:11" x14ac:dyDescent="0.25">
      <c r="K345" s="43"/>
    </row>
    <row r="346" spans="11:11" x14ac:dyDescent="0.25">
      <c r="K346" s="43"/>
    </row>
    <row r="347" spans="11:11" x14ac:dyDescent="0.25">
      <c r="K347" s="43"/>
    </row>
    <row r="348" spans="11:11" x14ac:dyDescent="0.25">
      <c r="K348" s="43"/>
    </row>
    <row r="349" spans="11:11" x14ac:dyDescent="0.25">
      <c r="K349" s="43"/>
    </row>
    <row r="350" spans="11:11" x14ac:dyDescent="0.25">
      <c r="K350" s="43"/>
    </row>
    <row r="351" spans="11:11" x14ac:dyDescent="0.25">
      <c r="K351" s="43"/>
    </row>
    <row r="352" spans="11:11" x14ac:dyDescent="0.25">
      <c r="K352" s="43"/>
    </row>
    <row r="353" spans="11:11" x14ac:dyDescent="0.25">
      <c r="K353" s="43"/>
    </row>
    <row r="354" spans="11:11" x14ac:dyDescent="0.25">
      <c r="K354" s="43"/>
    </row>
    <row r="355" spans="11:11" x14ac:dyDescent="0.25">
      <c r="K355" s="43"/>
    </row>
    <row r="356" spans="11:11" x14ac:dyDescent="0.25">
      <c r="K356" s="43"/>
    </row>
    <row r="357" spans="11:11" x14ac:dyDescent="0.25">
      <c r="K357" s="43"/>
    </row>
    <row r="358" spans="11:11" x14ac:dyDescent="0.25">
      <c r="K358" s="43"/>
    </row>
    <row r="359" spans="11:11" x14ac:dyDescent="0.25">
      <c r="K359" s="43"/>
    </row>
    <row r="360" spans="11:11" x14ac:dyDescent="0.25">
      <c r="K360" s="43"/>
    </row>
    <row r="361" spans="11:11" x14ac:dyDescent="0.25">
      <c r="K361" s="43"/>
    </row>
    <row r="362" spans="11:11" x14ac:dyDescent="0.25">
      <c r="K362" s="43"/>
    </row>
    <row r="363" spans="11:11" x14ac:dyDescent="0.25">
      <c r="K363" s="43"/>
    </row>
    <row r="364" spans="11:11" x14ac:dyDescent="0.25">
      <c r="K364" s="43"/>
    </row>
    <row r="365" spans="11:11" x14ac:dyDescent="0.25">
      <c r="K365" s="43"/>
    </row>
    <row r="366" spans="11:11" x14ac:dyDescent="0.25">
      <c r="K366" s="43"/>
    </row>
    <row r="367" spans="11:11" x14ac:dyDescent="0.25">
      <c r="K367" s="43"/>
    </row>
    <row r="368" spans="11:11" x14ac:dyDescent="0.25">
      <c r="K368" s="43"/>
    </row>
    <row r="369" spans="11:11" x14ac:dyDescent="0.25">
      <c r="K369" s="43"/>
    </row>
    <row r="370" spans="11:11" x14ac:dyDescent="0.25">
      <c r="K370" s="43"/>
    </row>
    <row r="371" spans="11:11" x14ac:dyDescent="0.25">
      <c r="K371" s="43"/>
    </row>
    <row r="372" spans="11:11" x14ac:dyDescent="0.25">
      <c r="K372" s="43"/>
    </row>
    <row r="373" spans="11:11" x14ac:dyDescent="0.25">
      <c r="K373" s="43"/>
    </row>
    <row r="374" spans="11:11" x14ac:dyDescent="0.25">
      <c r="K374" s="43"/>
    </row>
    <row r="375" spans="11:11" x14ac:dyDescent="0.25">
      <c r="K375" s="43"/>
    </row>
    <row r="376" spans="11:11" x14ac:dyDescent="0.25">
      <c r="K376" s="43"/>
    </row>
    <row r="377" spans="11:11" x14ac:dyDescent="0.25">
      <c r="K377" s="43"/>
    </row>
    <row r="378" spans="11:11" x14ac:dyDescent="0.25">
      <c r="K378" s="43"/>
    </row>
    <row r="379" spans="11:11" x14ac:dyDescent="0.25">
      <c r="K379" s="43"/>
    </row>
    <row r="380" spans="11:11" x14ac:dyDescent="0.25">
      <c r="K380" s="43"/>
    </row>
    <row r="381" spans="11:11" x14ac:dyDescent="0.25">
      <c r="K381" s="43"/>
    </row>
    <row r="382" spans="11:11" x14ac:dyDescent="0.25">
      <c r="K382" s="43"/>
    </row>
    <row r="383" spans="11:11" x14ac:dyDescent="0.25">
      <c r="K383" s="43"/>
    </row>
    <row r="384" spans="11:11" x14ac:dyDescent="0.25">
      <c r="K384" s="43"/>
    </row>
    <row r="385" spans="11:11" x14ac:dyDescent="0.25">
      <c r="K385" s="43"/>
    </row>
    <row r="386" spans="11:11" x14ac:dyDescent="0.25">
      <c r="K386" s="43"/>
    </row>
    <row r="387" spans="11:11" x14ac:dyDescent="0.25">
      <c r="K387" s="43"/>
    </row>
    <row r="388" spans="11:11" x14ac:dyDescent="0.25">
      <c r="K388" s="43"/>
    </row>
    <row r="389" spans="11:11" x14ac:dyDescent="0.25">
      <c r="K389" s="43"/>
    </row>
    <row r="390" spans="11:11" x14ac:dyDescent="0.25">
      <c r="K390" s="43"/>
    </row>
    <row r="391" spans="11:11" x14ac:dyDescent="0.25">
      <c r="K391" s="43"/>
    </row>
    <row r="392" spans="11:11" x14ac:dyDescent="0.25">
      <c r="K392" s="43"/>
    </row>
    <row r="393" spans="11:11" x14ac:dyDescent="0.25">
      <c r="K393" s="43"/>
    </row>
    <row r="394" spans="11:11" x14ac:dyDescent="0.25">
      <c r="K394" s="43"/>
    </row>
    <row r="395" spans="11:11" x14ac:dyDescent="0.25">
      <c r="K395" s="43"/>
    </row>
    <row r="396" spans="11:11" x14ac:dyDescent="0.25">
      <c r="K396" s="43"/>
    </row>
    <row r="397" spans="11:11" x14ac:dyDescent="0.25">
      <c r="K397" s="43"/>
    </row>
    <row r="398" spans="11:11" x14ac:dyDescent="0.25">
      <c r="K398" s="43"/>
    </row>
    <row r="399" spans="11:11" x14ac:dyDescent="0.25">
      <c r="K399" s="43"/>
    </row>
    <row r="400" spans="11:11" x14ac:dyDescent="0.25">
      <c r="K400" s="43"/>
    </row>
    <row r="401" spans="11:11" x14ac:dyDescent="0.25">
      <c r="K401" s="43"/>
    </row>
    <row r="402" spans="11:11" x14ac:dyDescent="0.25">
      <c r="K402" s="43"/>
    </row>
    <row r="403" spans="11:11" x14ac:dyDescent="0.25">
      <c r="K403" s="43"/>
    </row>
    <row r="404" spans="11:11" x14ac:dyDescent="0.25">
      <c r="K404" s="43"/>
    </row>
    <row r="405" spans="11:11" x14ac:dyDescent="0.25">
      <c r="K405" s="43"/>
    </row>
    <row r="406" spans="11:11" x14ac:dyDescent="0.25">
      <c r="K406" s="43"/>
    </row>
    <row r="407" spans="11:11" x14ac:dyDescent="0.25">
      <c r="K407" s="43"/>
    </row>
    <row r="408" spans="11:11" x14ac:dyDescent="0.25">
      <c r="K408" s="43"/>
    </row>
    <row r="409" spans="11:11" x14ac:dyDescent="0.25">
      <c r="K409" s="43"/>
    </row>
  </sheetData>
  <sheetProtection sheet="1" objects="1" scenarios="1" selectLockedCells="1"/>
  <mergeCells count="16">
    <mergeCell ref="F21:F25"/>
    <mergeCell ref="G21:G25"/>
    <mergeCell ref="A26:B26"/>
    <mergeCell ref="A6:B6"/>
    <mergeCell ref="A7:B7"/>
    <mergeCell ref="A8:B8"/>
    <mergeCell ref="F9:F19"/>
    <mergeCell ref="G9:G19"/>
    <mergeCell ref="A20:B20"/>
    <mergeCell ref="A5:B5"/>
    <mergeCell ref="F1:G1"/>
    <mergeCell ref="A2:B2"/>
    <mergeCell ref="A3:B3"/>
    <mergeCell ref="C3:D3"/>
    <mergeCell ref="A4:B4"/>
    <mergeCell ref="C5:E5"/>
  </mergeCells>
  <dataValidations count="3">
    <dataValidation type="list" allowBlank="1" showInputMessage="1" showErrorMessage="1" sqref="D21 D18:D19 D13:D15 D11">
      <formula1>Liste2</formula1>
    </dataValidation>
    <dataValidation type="list" allowBlank="1" showInputMessage="1" showErrorMessage="1" sqref="D9 D16:D17 D22:D25">
      <formula1>Liste1</formula1>
    </dataValidation>
    <dataValidation type="list" allowBlank="1" showInputMessage="1" showErrorMessage="1" sqref="D10 D12">
      <formula1>Liste3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P42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39.625" style="82" customWidth="1"/>
    <col min="2" max="3" width="7.75" style="82" customWidth="1"/>
    <col min="4" max="4" width="26" style="119" customWidth="1"/>
    <col min="5" max="5" width="6.125" style="87" customWidth="1"/>
    <col min="6" max="6" width="6.5" style="88" customWidth="1"/>
    <col min="7" max="7" width="17.875" style="82" hidden="1" customWidth="1"/>
    <col min="8" max="8" width="11" style="82" hidden="1" customWidth="1"/>
    <col min="9" max="9" width="10.75" style="82" customWidth="1"/>
    <col min="10" max="10" width="14.375" style="83" customWidth="1"/>
    <col min="11" max="11" width="24.125" style="82" customWidth="1"/>
    <col min="12" max="12" width="4.75" style="84" customWidth="1"/>
    <col min="13" max="16384" width="11" style="84"/>
  </cols>
  <sheetData>
    <row r="1" spans="1:11" ht="21" x14ac:dyDescent="0.35">
      <c r="A1" s="80" t="s">
        <v>88</v>
      </c>
      <c r="B1" s="80"/>
      <c r="C1" s="80"/>
      <c r="D1" s="81" t="s">
        <v>29</v>
      </c>
      <c r="E1" s="189" t="str">
        <f>Zusammenfassung!$E$1</f>
        <v>B2</v>
      </c>
      <c r="F1" s="189"/>
    </row>
    <row r="2" spans="1:11" ht="21" x14ac:dyDescent="0.35">
      <c r="A2" s="80"/>
      <c r="B2" s="80"/>
      <c r="C2" s="80"/>
      <c r="D2" s="80"/>
      <c r="E2" s="82"/>
      <c r="F2" s="82"/>
    </row>
    <row r="3" spans="1:11" ht="21" x14ac:dyDescent="0.35">
      <c r="A3" s="85" t="s">
        <v>28</v>
      </c>
      <c r="B3" s="191">
        <f>Zusammenfassung!$C$9</f>
        <v>1234</v>
      </c>
      <c r="C3" s="191"/>
      <c r="D3" s="175"/>
    </row>
    <row r="4" spans="1:11" x14ac:dyDescent="0.25">
      <c r="A4" s="85"/>
      <c r="B4" s="85"/>
      <c r="C4" s="85"/>
      <c r="D4" s="89"/>
    </row>
    <row r="5" spans="1:11" ht="18.75" x14ac:dyDescent="0.3">
      <c r="A5" s="85" t="s">
        <v>18</v>
      </c>
      <c r="B5" s="193" t="str">
        <f>Zusammenfassung!$C$11&amp;" "&amp;Zusammenfassung!$E$11</f>
        <v>Muster Hans</v>
      </c>
      <c r="C5" s="193"/>
      <c r="D5" s="193"/>
      <c r="I5" s="87"/>
    </row>
    <row r="6" spans="1:11" x14ac:dyDescent="0.25">
      <c r="D6" s="91"/>
    </row>
    <row r="7" spans="1:11" s="97" customFormat="1" ht="35.25" customHeight="1" x14ac:dyDescent="0.2">
      <c r="A7" s="92" t="s">
        <v>15</v>
      </c>
      <c r="B7" s="177" t="s">
        <v>22</v>
      </c>
      <c r="C7" s="173" t="s">
        <v>180</v>
      </c>
      <c r="D7" s="176" t="s">
        <v>16</v>
      </c>
      <c r="E7" s="93" t="s">
        <v>13</v>
      </c>
      <c r="F7" s="93" t="s">
        <v>14</v>
      </c>
      <c r="G7" s="95"/>
      <c r="H7" s="95"/>
      <c r="I7" s="95"/>
      <c r="J7" s="96"/>
      <c r="K7" s="95"/>
    </row>
    <row r="8" spans="1:11" s="101" customFormat="1" x14ac:dyDescent="0.25">
      <c r="A8" s="98" t="s">
        <v>2</v>
      </c>
      <c r="B8" s="168"/>
      <c r="C8" s="168"/>
      <c r="D8" s="174"/>
      <c r="E8" s="99"/>
      <c r="F8" s="99"/>
      <c r="G8" s="89"/>
      <c r="H8" s="89"/>
      <c r="I8" s="89"/>
      <c r="J8" s="100"/>
      <c r="K8" s="89"/>
    </row>
    <row r="9" spans="1:11" s="101" customFormat="1" ht="18" customHeight="1" x14ac:dyDescent="0.25">
      <c r="A9" s="102" t="s">
        <v>3</v>
      </c>
      <c r="B9" s="214">
        <v>1</v>
      </c>
      <c r="C9" s="181"/>
      <c r="D9" s="172"/>
      <c r="E9" s="213">
        <v>5</v>
      </c>
      <c r="F9" s="207">
        <f>IF(SUM(C9:C37)&lt;1,0,IF(E9-SUM(C9:C16)&lt;=0,0,E9-SUM(C9:C16)))</f>
        <v>0</v>
      </c>
      <c r="G9" s="89"/>
      <c r="H9" s="89"/>
      <c r="I9" s="89"/>
      <c r="J9" s="103"/>
      <c r="K9" s="89"/>
    </row>
    <row r="10" spans="1:11" s="101" customFormat="1" ht="18" customHeight="1" x14ac:dyDescent="0.25">
      <c r="A10" s="102" t="s">
        <v>4</v>
      </c>
      <c r="B10" s="215"/>
      <c r="C10" s="181"/>
      <c r="D10" s="172"/>
      <c r="E10" s="213"/>
      <c r="F10" s="207"/>
      <c r="G10" s="89"/>
      <c r="H10" s="89"/>
      <c r="I10" s="89"/>
      <c r="J10" s="100"/>
      <c r="K10" s="89"/>
    </row>
    <row r="11" spans="1:11" s="101" customFormat="1" ht="18" customHeight="1" x14ac:dyDescent="0.25">
      <c r="A11" s="102" t="s">
        <v>5</v>
      </c>
      <c r="B11" s="215"/>
      <c r="C11" s="181"/>
      <c r="D11" s="172"/>
      <c r="E11" s="213"/>
      <c r="F11" s="207"/>
      <c r="G11" s="89"/>
      <c r="H11" s="89"/>
      <c r="I11" s="89"/>
      <c r="J11" s="100"/>
      <c r="K11" s="89"/>
    </row>
    <row r="12" spans="1:11" s="101" customFormat="1" ht="18" customHeight="1" x14ac:dyDescent="0.25">
      <c r="A12" s="102" t="s">
        <v>6</v>
      </c>
      <c r="B12" s="215"/>
      <c r="C12" s="181"/>
      <c r="D12" s="172"/>
      <c r="E12" s="213"/>
      <c r="F12" s="207"/>
      <c r="G12" s="89"/>
      <c r="H12" s="89"/>
      <c r="I12" s="89"/>
      <c r="J12" s="100"/>
      <c r="K12" s="89"/>
    </row>
    <row r="13" spans="1:11" s="101" customFormat="1" ht="18" customHeight="1" x14ac:dyDescent="0.25">
      <c r="A13" s="102" t="s">
        <v>7</v>
      </c>
      <c r="B13" s="215"/>
      <c r="C13" s="181"/>
      <c r="D13" s="172"/>
      <c r="E13" s="213"/>
      <c r="F13" s="207"/>
      <c r="G13" s="89"/>
      <c r="H13" s="89"/>
      <c r="I13" s="89"/>
      <c r="J13" s="100"/>
      <c r="K13" s="89"/>
    </row>
    <row r="14" spans="1:11" s="101" customFormat="1" ht="26.25" x14ac:dyDescent="0.25">
      <c r="A14" s="102" t="s">
        <v>53</v>
      </c>
      <c r="B14" s="215"/>
      <c r="C14" s="181"/>
      <c r="D14" s="172"/>
      <c r="E14" s="213"/>
      <c r="F14" s="207"/>
      <c r="G14" s="89"/>
      <c r="H14" s="89"/>
      <c r="I14" s="89"/>
      <c r="J14" s="100"/>
      <c r="K14" s="89"/>
    </row>
    <row r="15" spans="1:11" s="101" customFormat="1" ht="18" customHeight="1" x14ac:dyDescent="0.25">
      <c r="A15" s="102" t="s">
        <v>8</v>
      </c>
      <c r="B15" s="215"/>
      <c r="C15" s="181"/>
      <c r="D15" s="172"/>
      <c r="E15" s="213"/>
      <c r="F15" s="207"/>
      <c r="G15" s="89"/>
      <c r="H15" s="89"/>
      <c r="I15" s="89"/>
      <c r="J15" s="100"/>
      <c r="K15" s="89"/>
    </row>
    <row r="16" spans="1:11" s="101" customFormat="1" ht="18" customHeight="1" x14ac:dyDescent="0.25">
      <c r="A16" s="102" t="s">
        <v>52</v>
      </c>
      <c r="B16" s="216"/>
      <c r="C16" s="181"/>
      <c r="D16" s="172"/>
      <c r="E16" s="213"/>
      <c r="F16" s="207"/>
      <c r="G16" s="89"/>
      <c r="H16" s="89"/>
      <c r="I16" s="89"/>
      <c r="J16" s="100"/>
      <c r="K16" s="89"/>
    </row>
    <row r="17" spans="1:11" s="101" customFormat="1" x14ac:dyDescent="0.25">
      <c r="A17" s="98" t="s">
        <v>9</v>
      </c>
      <c r="B17" s="168"/>
      <c r="C17" s="182"/>
      <c r="D17" s="171"/>
      <c r="E17" s="99"/>
      <c r="F17" s="104"/>
      <c r="G17" s="105"/>
      <c r="H17" s="89"/>
      <c r="I17" s="89"/>
      <c r="J17" s="100"/>
      <c r="K17" s="89"/>
    </row>
    <row r="18" spans="1:11" s="101" customFormat="1" ht="18" customHeight="1" x14ac:dyDescent="0.25">
      <c r="A18" s="102" t="s">
        <v>49</v>
      </c>
      <c r="B18" s="214">
        <v>1</v>
      </c>
      <c r="C18" s="181"/>
      <c r="D18" s="172"/>
      <c r="E18" s="210">
        <v>12</v>
      </c>
      <c r="F18" s="208">
        <f>IF(SUM(C9:C37)&lt;1,0,IF(E18-SUM(C18:C28)&lt;=0,0,E18-SUM(C18:C28)))</f>
        <v>0</v>
      </c>
      <c r="G18" s="89"/>
      <c r="H18" s="89"/>
      <c r="I18" s="89"/>
      <c r="J18" s="100"/>
      <c r="K18" s="89"/>
    </row>
    <row r="19" spans="1:11" s="101" customFormat="1" ht="27.75" customHeight="1" x14ac:dyDescent="0.25">
      <c r="A19" s="102" t="s">
        <v>175</v>
      </c>
      <c r="B19" s="215"/>
      <c r="C19" s="181"/>
      <c r="D19" s="172"/>
      <c r="E19" s="211"/>
      <c r="F19" s="209"/>
      <c r="G19" s="89"/>
      <c r="H19" s="89"/>
      <c r="I19" s="89"/>
      <c r="J19" s="100"/>
      <c r="K19" s="89"/>
    </row>
    <row r="20" spans="1:11" s="101" customFormat="1" ht="18" customHeight="1" x14ac:dyDescent="0.25">
      <c r="A20" s="102" t="s">
        <v>10</v>
      </c>
      <c r="B20" s="215"/>
      <c r="C20" s="181"/>
      <c r="D20" s="172"/>
      <c r="E20" s="211"/>
      <c r="F20" s="209"/>
      <c r="G20" s="89"/>
      <c r="H20" s="89"/>
      <c r="I20" s="89"/>
      <c r="J20" s="100"/>
      <c r="K20" s="89"/>
    </row>
    <row r="21" spans="1:11" s="101" customFormat="1" ht="18" customHeight="1" x14ac:dyDescent="0.25">
      <c r="A21" s="102" t="s">
        <v>97</v>
      </c>
      <c r="B21" s="216"/>
      <c r="C21" s="181"/>
      <c r="D21" s="172"/>
      <c r="E21" s="211"/>
      <c r="F21" s="209"/>
      <c r="G21" s="89"/>
      <c r="H21" s="89"/>
      <c r="I21" s="89"/>
      <c r="J21" s="100"/>
      <c r="K21" s="89"/>
    </row>
    <row r="22" spans="1:11" s="101" customFormat="1" ht="18" customHeight="1" x14ac:dyDescent="0.25">
      <c r="A22" s="106" t="s">
        <v>50</v>
      </c>
      <c r="B22" s="217">
        <v>2</v>
      </c>
      <c r="C22" s="181"/>
      <c r="D22" s="172"/>
      <c r="E22" s="212"/>
      <c r="F22" s="209"/>
      <c r="G22" s="89"/>
      <c r="H22" s="89"/>
      <c r="I22" s="89"/>
      <c r="J22" s="100"/>
      <c r="K22" s="89"/>
    </row>
    <row r="23" spans="1:11" s="101" customFormat="1" ht="18" customHeight="1" x14ac:dyDescent="0.25">
      <c r="A23" s="106" t="s">
        <v>117</v>
      </c>
      <c r="B23" s="218"/>
      <c r="C23" s="181"/>
      <c r="D23" s="172"/>
      <c r="E23" s="212"/>
      <c r="F23" s="209"/>
      <c r="G23" s="89"/>
      <c r="H23" s="89"/>
      <c r="I23" s="89"/>
      <c r="J23" s="100"/>
      <c r="K23" s="89"/>
    </row>
    <row r="24" spans="1:11" s="101" customFormat="1" ht="18" customHeight="1" x14ac:dyDescent="0.25">
      <c r="A24" s="157" t="s">
        <v>118</v>
      </c>
      <c r="B24" s="218"/>
      <c r="C24" s="181"/>
      <c r="D24" s="172"/>
      <c r="E24" s="212"/>
      <c r="F24" s="209"/>
      <c r="G24" s="89"/>
      <c r="H24" s="89"/>
      <c r="I24" s="89"/>
      <c r="J24" s="89"/>
      <c r="K24" s="89"/>
    </row>
    <row r="25" spans="1:11" s="101" customFormat="1" ht="18" customHeight="1" x14ac:dyDescent="0.25">
      <c r="A25" s="157" t="s">
        <v>119</v>
      </c>
      <c r="B25" s="218"/>
      <c r="C25" s="181"/>
      <c r="D25" s="150"/>
      <c r="E25" s="212"/>
      <c r="F25" s="209"/>
      <c r="G25" s="89"/>
      <c r="H25" s="89"/>
      <c r="I25" s="89"/>
      <c r="J25" s="89"/>
      <c r="K25" s="89"/>
    </row>
    <row r="26" spans="1:11" s="101" customFormat="1" ht="18" customHeight="1" x14ac:dyDescent="0.25">
      <c r="A26" s="157" t="s">
        <v>120</v>
      </c>
      <c r="B26" s="218"/>
      <c r="C26" s="181"/>
      <c r="D26" s="150"/>
      <c r="E26" s="212"/>
      <c r="F26" s="209"/>
      <c r="G26" s="89"/>
      <c r="H26" s="89"/>
      <c r="I26" s="89"/>
      <c r="J26" s="89"/>
      <c r="K26" s="89"/>
    </row>
    <row r="27" spans="1:11" s="101" customFormat="1" ht="18" customHeight="1" x14ac:dyDescent="0.25">
      <c r="A27" s="157" t="s">
        <v>121</v>
      </c>
      <c r="B27" s="218"/>
      <c r="C27" s="181"/>
      <c r="D27" s="172"/>
      <c r="E27" s="212"/>
      <c r="F27" s="209"/>
      <c r="G27" s="89"/>
      <c r="H27" s="89"/>
      <c r="I27" s="89"/>
      <c r="J27" s="89"/>
      <c r="K27" s="89"/>
    </row>
    <row r="28" spans="1:11" s="101" customFormat="1" ht="18" customHeight="1" x14ac:dyDescent="0.25">
      <c r="A28" s="106" t="s">
        <v>51</v>
      </c>
      <c r="B28" s="219"/>
      <c r="C28" s="181"/>
      <c r="D28" s="172"/>
      <c r="E28" s="212"/>
      <c r="F28" s="209"/>
      <c r="G28" s="89"/>
      <c r="H28" s="89"/>
      <c r="I28" s="89"/>
      <c r="J28" s="89"/>
      <c r="K28" s="89"/>
    </row>
    <row r="29" spans="1:11" s="101" customFormat="1" x14ac:dyDescent="0.25">
      <c r="A29" s="98" t="s">
        <v>40</v>
      </c>
      <c r="B29" s="168"/>
      <c r="C29" s="182"/>
      <c r="D29" s="171"/>
      <c r="E29" s="99"/>
      <c r="F29" s="104"/>
      <c r="G29" s="89"/>
      <c r="H29" s="89"/>
      <c r="I29" s="89"/>
      <c r="J29" s="89"/>
      <c r="K29" s="89"/>
    </row>
    <row r="30" spans="1:11" s="101" customFormat="1" ht="18" customHeight="1" x14ac:dyDescent="0.25">
      <c r="A30" s="102" t="s">
        <v>34</v>
      </c>
      <c r="B30" s="214">
        <v>1</v>
      </c>
      <c r="C30" s="181"/>
      <c r="D30" s="172"/>
      <c r="E30" s="206">
        <v>9</v>
      </c>
      <c r="F30" s="207">
        <f>IF(SUM(C9:C37)&lt;1,0,IF(E30-SUM(C30:C37)&lt;=0,0,E30-SUM(C30:C37)))</f>
        <v>0</v>
      </c>
      <c r="G30" s="89"/>
      <c r="H30" s="89"/>
      <c r="I30" s="89"/>
      <c r="J30" s="89"/>
      <c r="K30" s="89"/>
    </row>
    <row r="31" spans="1:11" s="101" customFormat="1" ht="18" customHeight="1" x14ac:dyDescent="0.25">
      <c r="A31" s="102" t="s">
        <v>35</v>
      </c>
      <c r="B31" s="215"/>
      <c r="C31" s="181"/>
      <c r="D31" s="172"/>
      <c r="E31" s="206"/>
      <c r="F31" s="207"/>
      <c r="G31" s="89"/>
      <c r="H31" s="89"/>
      <c r="I31" s="89"/>
      <c r="J31" s="89"/>
      <c r="K31" s="89"/>
    </row>
    <row r="32" spans="1:11" s="101" customFormat="1" ht="18" customHeight="1" x14ac:dyDescent="0.25">
      <c r="A32" s="102" t="s">
        <v>36</v>
      </c>
      <c r="B32" s="215"/>
      <c r="C32" s="181"/>
      <c r="D32" s="172"/>
      <c r="E32" s="206"/>
      <c r="F32" s="207"/>
      <c r="G32" s="89"/>
      <c r="H32" s="89"/>
      <c r="I32" s="89"/>
      <c r="J32" s="89"/>
      <c r="K32" s="89"/>
    </row>
    <row r="33" spans="1:250" s="108" customFormat="1" ht="18" customHeight="1" x14ac:dyDescent="0.2">
      <c r="A33" s="102" t="s">
        <v>37</v>
      </c>
      <c r="B33" s="215"/>
      <c r="C33" s="181"/>
      <c r="D33" s="172"/>
      <c r="E33" s="206"/>
      <c r="F33" s="207"/>
      <c r="G33" s="107"/>
      <c r="H33" s="107"/>
      <c r="I33" s="107"/>
      <c r="J33" s="107"/>
      <c r="K33" s="107"/>
    </row>
    <row r="34" spans="1:250" s="101" customFormat="1" ht="18" customHeight="1" x14ac:dyDescent="0.25">
      <c r="A34" s="102" t="s">
        <v>38</v>
      </c>
      <c r="B34" s="215"/>
      <c r="C34" s="181"/>
      <c r="D34" s="172"/>
      <c r="E34" s="206"/>
      <c r="F34" s="207"/>
      <c r="G34" s="89"/>
      <c r="H34" s="89"/>
      <c r="I34" s="89"/>
      <c r="J34" s="89"/>
      <c r="K34" s="89"/>
      <c r="IP34" s="101">
        <f>SUM(D34:IO34)</f>
        <v>0</v>
      </c>
    </row>
    <row r="35" spans="1:250" s="97" customFormat="1" ht="18" customHeight="1" x14ac:dyDescent="0.2">
      <c r="A35" s="102" t="s">
        <v>11</v>
      </c>
      <c r="B35" s="215"/>
      <c r="C35" s="181"/>
      <c r="D35" s="172"/>
      <c r="E35" s="206"/>
      <c r="F35" s="207"/>
      <c r="G35" s="95"/>
      <c r="H35" s="95"/>
      <c r="I35" s="95"/>
      <c r="J35" s="95"/>
      <c r="K35" s="95"/>
    </row>
    <row r="36" spans="1:250" s="97" customFormat="1" ht="18" customHeight="1" x14ac:dyDescent="0.2">
      <c r="A36" s="102" t="s">
        <v>39</v>
      </c>
      <c r="B36" s="215"/>
      <c r="C36" s="181"/>
      <c r="D36" s="172"/>
      <c r="E36" s="206"/>
      <c r="F36" s="207"/>
      <c r="G36" s="95"/>
      <c r="H36" s="95"/>
      <c r="I36" s="95"/>
      <c r="J36" s="95"/>
      <c r="K36" s="95"/>
    </row>
    <row r="37" spans="1:250" s="97" customFormat="1" ht="18" customHeight="1" x14ac:dyDescent="0.2">
      <c r="A37" s="102" t="s">
        <v>12</v>
      </c>
      <c r="B37" s="216"/>
      <c r="C37" s="181"/>
      <c r="D37" s="172"/>
      <c r="E37" s="206"/>
      <c r="F37" s="207"/>
      <c r="G37" s="95"/>
      <c r="H37" s="95"/>
      <c r="I37" s="95"/>
      <c r="J37" s="95"/>
      <c r="K37" s="95"/>
    </row>
    <row r="38" spans="1:250" s="97" customFormat="1" ht="18" customHeight="1" x14ac:dyDescent="0.2">
      <c r="A38" s="109" t="s">
        <v>1</v>
      </c>
      <c r="B38" s="169"/>
      <c r="C38" s="183"/>
      <c r="D38" s="170"/>
      <c r="E38" s="110">
        <f>SUM(E9:E37)</f>
        <v>26</v>
      </c>
      <c r="F38" s="111">
        <f>SUM(F9:F37)</f>
        <v>0</v>
      </c>
      <c r="G38" s="95"/>
      <c r="H38" s="95"/>
      <c r="I38" s="95"/>
      <c r="J38" s="95"/>
      <c r="K38" s="95"/>
    </row>
    <row r="39" spans="1:250" s="97" customFormat="1" x14ac:dyDescent="0.25">
      <c r="A39" s="112"/>
      <c r="B39" s="112"/>
      <c r="C39" s="112"/>
      <c r="D39" s="113"/>
      <c r="E39" s="116"/>
      <c r="F39" s="114"/>
      <c r="G39" s="95"/>
      <c r="H39" s="95"/>
      <c r="I39" s="95"/>
      <c r="J39" s="95"/>
      <c r="K39" s="95"/>
    </row>
    <row r="40" spans="1:250" s="97" customFormat="1" ht="12" x14ac:dyDescent="0.2">
      <c r="A40" s="112"/>
      <c r="B40" s="112"/>
      <c r="C40" s="112"/>
      <c r="D40" s="117"/>
      <c r="E40" s="116"/>
      <c r="F40" s="112"/>
      <c r="G40" s="95"/>
      <c r="H40" s="95"/>
      <c r="I40" s="95"/>
      <c r="J40" s="95"/>
      <c r="K40" s="95"/>
    </row>
    <row r="41" spans="1:250" s="97" customFormat="1" ht="12" x14ac:dyDescent="0.2">
      <c r="A41" s="118"/>
      <c r="B41" s="118"/>
      <c r="C41" s="118"/>
      <c r="D41" s="117"/>
      <c r="E41" s="116"/>
      <c r="F41" s="112"/>
      <c r="G41" s="95"/>
      <c r="H41" s="95"/>
      <c r="I41" s="95"/>
      <c r="J41" s="95"/>
      <c r="K41" s="95"/>
    </row>
    <row r="42" spans="1:250" s="97" customFormat="1" x14ac:dyDescent="0.25">
      <c r="A42" s="112"/>
      <c r="B42" s="112"/>
      <c r="C42" s="112"/>
      <c r="D42" s="119"/>
      <c r="E42" s="87"/>
      <c r="F42" s="88"/>
      <c r="G42" s="121"/>
      <c r="H42" s="112"/>
      <c r="I42" s="112"/>
      <c r="J42" s="95"/>
      <c r="K42" s="95"/>
    </row>
    <row r="43" spans="1:250" s="97" customFormat="1" ht="24.75" customHeight="1" x14ac:dyDescent="0.25">
      <c r="A43" s="95"/>
      <c r="B43" s="95"/>
      <c r="C43" s="95"/>
      <c r="D43" s="119"/>
      <c r="E43" s="87"/>
      <c r="F43" s="88"/>
      <c r="G43" s="121"/>
      <c r="H43" s="112"/>
      <c r="I43" s="112"/>
      <c r="J43" s="95"/>
      <c r="K43" s="95"/>
    </row>
    <row r="44" spans="1:250" s="97" customFormat="1" ht="15" customHeight="1" x14ac:dyDescent="0.25">
      <c r="A44" s="95"/>
      <c r="B44" s="95"/>
      <c r="C44" s="95"/>
      <c r="D44" s="119"/>
      <c r="E44" s="87"/>
      <c r="F44" s="88"/>
      <c r="G44" s="121"/>
      <c r="H44" s="112"/>
      <c r="I44" s="112"/>
      <c r="J44" s="95"/>
      <c r="K44" s="95"/>
    </row>
    <row r="45" spans="1:250" s="97" customFormat="1" ht="15" customHeight="1" x14ac:dyDescent="0.25">
      <c r="A45" s="95"/>
      <c r="B45" s="95"/>
      <c r="C45" s="95"/>
      <c r="D45" s="119"/>
      <c r="E45" s="87"/>
      <c r="F45" s="88"/>
      <c r="G45" s="121"/>
      <c r="H45" s="112"/>
      <c r="I45" s="112"/>
      <c r="J45" s="95"/>
      <c r="K45" s="95"/>
    </row>
    <row r="46" spans="1:250" s="97" customFormat="1" ht="15" customHeight="1" thickBot="1" x14ac:dyDescent="0.3">
      <c r="A46" s="95"/>
      <c r="B46" s="95"/>
      <c r="C46" s="95"/>
      <c r="D46" s="119"/>
      <c r="E46" s="87"/>
      <c r="F46" s="88"/>
      <c r="G46" s="122"/>
      <c r="H46" s="112"/>
      <c r="I46" s="112"/>
      <c r="J46" s="95"/>
      <c r="K46" s="95"/>
    </row>
    <row r="47" spans="1:250" s="97" customFormat="1" ht="15" customHeight="1" x14ac:dyDescent="0.25">
      <c r="A47" s="95"/>
      <c r="B47" s="95"/>
      <c r="C47" s="95"/>
      <c r="D47" s="119"/>
      <c r="E47" s="87"/>
      <c r="F47" s="88"/>
      <c r="G47" s="87"/>
      <c r="H47" s="82"/>
      <c r="I47" s="82"/>
      <c r="J47" s="95"/>
      <c r="K47" s="95"/>
    </row>
    <row r="48" spans="1:250" s="124" customFormat="1" ht="18" customHeight="1" x14ac:dyDescent="0.25">
      <c r="A48" s="123"/>
      <c r="B48" s="123"/>
      <c r="C48" s="123"/>
      <c r="D48" s="119"/>
      <c r="E48" s="87"/>
      <c r="F48" s="88"/>
      <c r="G48" s="87"/>
      <c r="H48" s="82"/>
      <c r="I48" s="82"/>
      <c r="J48" s="123"/>
      <c r="K48" s="123"/>
    </row>
    <row r="49" spans="1:11" s="125" customFormat="1" ht="16.5" customHeight="1" x14ac:dyDescent="0.25">
      <c r="A49" s="112"/>
      <c r="B49" s="112"/>
      <c r="C49" s="112"/>
      <c r="D49" s="119"/>
      <c r="E49" s="87"/>
      <c r="F49" s="88"/>
      <c r="G49" s="82"/>
      <c r="H49" s="82"/>
      <c r="I49" s="82"/>
      <c r="J49" s="112"/>
      <c r="K49" s="112"/>
    </row>
    <row r="50" spans="1:11" s="125" customFormat="1" x14ac:dyDescent="0.25">
      <c r="A50" s="82"/>
      <c r="B50" s="82"/>
      <c r="C50" s="82"/>
      <c r="D50" s="119"/>
      <c r="E50" s="87"/>
      <c r="F50" s="88"/>
      <c r="G50" s="82"/>
      <c r="H50" s="82"/>
      <c r="I50" s="82"/>
      <c r="J50" s="112"/>
      <c r="K50" s="112"/>
    </row>
    <row r="51" spans="1:11" s="125" customFormat="1" ht="13.5" customHeight="1" x14ac:dyDescent="0.25">
      <c r="A51" s="82"/>
      <c r="B51" s="82"/>
      <c r="C51" s="82"/>
      <c r="D51" s="119"/>
      <c r="E51" s="87"/>
      <c r="F51" s="88"/>
      <c r="G51" s="82"/>
      <c r="H51" s="82"/>
      <c r="I51" s="82"/>
      <c r="J51" s="112"/>
      <c r="K51" s="112"/>
    </row>
    <row r="52" spans="1:11" s="125" customFormat="1" ht="17.25" customHeight="1" x14ac:dyDescent="0.25">
      <c r="A52" s="82"/>
      <c r="B52" s="82"/>
      <c r="C52" s="82"/>
      <c r="D52" s="119"/>
      <c r="E52" s="87"/>
      <c r="F52" s="88"/>
      <c r="G52" s="82"/>
      <c r="H52" s="82"/>
      <c r="I52" s="82"/>
      <c r="J52" s="112"/>
      <c r="K52" s="112"/>
    </row>
    <row r="53" spans="1:11" s="125" customFormat="1" ht="17.25" customHeight="1" x14ac:dyDescent="0.25">
      <c r="A53" s="82"/>
      <c r="B53" s="82"/>
      <c r="C53" s="82"/>
      <c r="D53" s="119"/>
      <c r="E53" s="87"/>
      <c r="F53" s="88"/>
      <c r="G53" s="82"/>
      <c r="H53" s="82"/>
      <c r="I53" s="82"/>
      <c r="J53" s="112"/>
      <c r="K53" s="112"/>
    </row>
    <row r="54" spans="1:11" s="125" customFormat="1" ht="15.75" customHeight="1" x14ac:dyDescent="0.25">
      <c r="A54" s="82"/>
      <c r="B54" s="82"/>
      <c r="C54" s="82"/>
      <c r="D54" s="119"/>
      <c r="E54" s="87"/>
      <c r="F54" s="88"/>
      <c r="G54" s="82"/>
      <c r="H54" s="82"/>
      <c r="I54" s="82"/>
      <c r="J54" s="112"/>
      <c r="K54" s="112"/>
    </row>
    <row r="55" spans="1:11" s="125" customFormat="1" ht="15" customHeight="1" x14ac:dyDescent="0.25">
      <c r="A55" s="82"/>
      <c r="B55" s="82"/>
      <c r="C55" s="82"/>
      <c r="D55" s="119"/>
      <c r="E55" s="87"/>
      <c r="F55" s="88"/>
      <c r="G55" s="82"/>
      <c r="H55" s="82"/>
      <c r="I55" s="82"/>
      <c r="J55" s="112"/>
      <c r="K55" s="112"/>
    </row>
    <row r="56" spans="1:11" s="125" customFormat="1" ht="12" customHeight="1" x14ac:dyDescent="0.25">
      <c r="A56" s="82"/>
      <c r="B56" s="82"/>
      <c r="C56" s="82"/>
      <c r="D56" s="119"/>
      <c r="E56" s="87"/>
      <c r="F56" s="88"/>
      <c r="G56" s="82"/>
      <c r="H56" s="82"/>
      <c r="I56" s="82"/>
      <c r="J56" s="112"/>
      <c r="K56" s="112"/>
    </row>
    <row r="57" spans="1:11" s="125" customFormat="1" ht="12" customHeight="1" x14ac:dyDescent="0.25">
      <c r="A57" s="82"/>
      <c r="B57" s="82"/>
      <c r="C57" s="82"/>
      <c r="D57" s="119"/>
      <c r="E57" s="87"/>
      <c r="F57" s="88"/>
      <c r="G57" s="82"/>
      <c r="H57" s="82"/>
      <c r="I57" s="82"/>
      <c r="J57" s="112"/>
      <c r="K57" s="112"/>
    </row>
    <row r="58" spans="1:11" s="125" customFormat="1" ht="12" customHeight="1" x14ac:dyDescent="0.25">
      <c r="A58" s="82"/>
      <c r="B58" s="82"/>
      <c r="C58" s="82"/>
      <c r="D58" s="119"/>
      <c r="E58" s="87"/>
      <c r="F58" s="88"/>
      <c r="G58" s="82"/>
      <c r="H58" s="82"/>
      <c r="I58" s="82"/>
      <c r="J58" s="112"/>
      <c r="K58" s="112"/>
    </row>
    <row r="59" spans="1:11" s="125" customFormat="1" ht="12" customHeight="1" x14ac:dyDescent="0.25">
      <c r="A59" s="82"/>
      <c r="B59" s="82"/>
      <c r="C59" s="82"/>
      <c r="D59" s="119"/>
      <c r="E59" s="87"/>
      <c r="F59" s="88"/>
      <c r="G59" s="82"/>
      <c r="H59" s="82"/>
      <c r="I59" s="82"/>
      <c r="J59" s="112"/>
      <c r="K59" s="112"/>
    </row>
    <row r="60" spans="1:11" ht="12" customHeight="1" x14ac:dyDescent="0.25">
      <c r="J60" s="82"/>
    </row>
    <row r="61" spans="1:11" ht="12" customHeight="1" x14ac:dyDescent="0.25">
      <c r="J61" s="82"/>
    </row>
    <row r="62" spans="1:11" x14ac:dyDescent="0.25">
      <c r="J62" s="82"/>
    </row>
    <row r="63" spans="1:11" x14ac:dyDescent="0.25">
      <c r="J63" s="82"/>
    </row>
    <row r="64" spans="1:11" x14ac:dyDescent="0.25">
      <c r="J64" s="82"/>
    </row>
    <row r="65" spans="10:10" x14ac:dyDescent="0.25">
      <c r="J65" s="82"/>
    </row>
    <row r="66" spans="10:10" x14ac:dyDescent="0.25">
      <c r="J66" s="82"/>
    </row>
    <row r="67" spans="10:10" x14ac:dyDescent="0.25">
      <c r="J67" s="82"/>
    </row>
    <row r="68" spans="10:10" x14ac:dyDescent="0.25">
      <c r="J68" s="82"/>
    </row>
    <row r="69" spans="10:10" x14ac:dyDescent="0.25">
      <c r="J69" s="82"/>
    </row>
    <row r="70" spans="10:10" x14ac:dyDescent="0.25">
      <c r="J70" s="82"/>
    </row>
    <row r="71" spans="10:10" x14ac:dyDescent="0.25">
      <c r="J71" s="82"/>
    </row>
    <row r="72" spans="10:10" x14ac:dyDescent="0.25">
      <c r="J72" s="82"/>
    </row>
    <row r="73" spans="10:10" x14ac:dyDescent="0.25">
      <c r="J73" s="82"/>
    </row>
    <row r="74" spans="10:10" x14ac:dyDescent="0.25">
      <c r="J74" s="82"/>
    </row>
    <row r="75" spans="10:10" x14ac:dyDescent="0.25">
      <c r="J75" s="82"/>
    </row>
    <row r="76" spans="10:10" x14ac:dyDescent="0.25">
      <c r="J76" s="82"/>
    </row>
    <row r="77" spans="10:10" x14ac:dyDescent="0.25">
      <c r="J77" s="82"/>
    </row>
    <row r="78" spans="10:10" x14ac:dyDescent="0.25">
      <c r="J78" s="82"/>
    </row>
    <row r="79" spans="10:10" x14ac:dyDescent="0.25">
      <c r="J79" s="82"/>
    </row>
    <row r="80" spans="10:10" x14ac:dyDescent="0.25">
      <c r="J80" s="82"/>
    </row>
    <row r="81" spans="10:10" x14ac:dyDescent="0.25">
      <c r="J81" s="82"/>
    </row>
    <row r="82" spans="10:10" x14ac:dyDescent="0.25">
      <c r="J82" s="82"/>
    </row>
    <row r="83" spans="10:10" x14ac:dyDescent="0.25">
      <c r="J83" s="82"/>
    </row>
    <row r="84" spans="10:10" x14ac:dyDescent="0.25">
      <c r="J84" s="82"/>
    </row>
    <row r="85" spans="10:10" x14ac:dyDescent="0.25">
      <c r="J85" s="82"/>
    </row>
    <row r="86" spans="10:10" x14ac:dyDescent="0.25">
      <c r="J86" s="82"/>
    </row>
    <row r="87" spans="10:10" x14ac:dyDescent="0.25">
      <c r="J87" s="82"/>
    </row>
    <row r="88" spans="10:10" x14ac:dyDescent="0.25">
      <c r="J88" s="82"/>
    </row>
    <row r="89" spans="10:10" x14ac:dyDescent="0.25">
      <c r="J89" s="82"/>
    </row>
    <row r="90" spans="10:10" x14ac:dyDescent="0.25">
      <c r="J90" s="82"/>
    </row>
    <row r="91" spans="10:10" x14ac:dyDescent="0.25">
      <c r="J91" s="82"/>
    </row>
    <row r="92" spans="10:10" x14ac:dyDescent="0.25">
      <c r="J92" s="82"/>
    </row>
    <row r="93" spans="10:10" x14ac:dyDescent="0.25">
      <c r="J93" s="82"/>
    </row>
    <row r="94" spans="10:10" x14ac:dyDescent="0.25">
      <c r="J94" s="82"/>
    </row>
    <row r="95" spans="10:10" x14ac:dyDescent="0.25">
      <c r="J95" s="82"/>
    </row>
    <row r="96" spans="10:10" x14ac:dyDescent="0.25">
      <c r="J96" s="82"/>
    </row>
    <row r="97" spans="10:10" x14ac:dyDescent="0.25">
      <c r="J97" s="82"/>
    </row>
    <row r="98" spans="10:10" x14ac:dyDescent="0.25">
      <c r="J98" s="82"/>
    </row>
    <row r="99" spans="10:10" x14ac:dyDescent="0.25">
      <c r="J99" s="82"/>
    </row>
    <row r="100" spans="10:10" x14ac:dyDescent="0.25">
      <c r="J100" s="82"/>
    </row>
    <row r="101" spans="10:10" x14ac:dyDescent="0.25">
      <c r="J101" s="82"/>
    </row>
    <row r="102" spans="10:10" x14ac:dyDescent="0.25">
      <c r="J102" s="82"/>
    </row>
    <row r="103" spans="10:10" x14ac:dyDescent="0.25">
      <c r="J103" s="82"/>
    </row>
    <row r="104" spans="10:10" x14ac:dyDescent="0.25">
      <c r="J104" s="82"/>
    </row>
    <row r="105" spans="10:10" x14ac:dyDescent="0.25">
      <c r="J105" s="82"/>
    </row>
    <row r="106" spans="10:10" x14ac:dyDescent="0.25">
      <c r="J106" s="82"/>
    </row>
    <row r="107" spans="10:10" x14ac:dyDescent="0.25">
      <c r="J107" s="82"/>
    </row>
    <row r="108" spans="10:10" x14ac:dyDescent="0.25">
      <c r="J108" s="82"/>
    </row>
    <row r="109" spans="10:10" x14ac:dyDescent="0.25">
      <c r="J109" s="82"/>
    </row>
    <row r="110" spans="10:10" x14ac:dyDescent="0.25">
      <c r="J110" s="82"/>
    </row>
    <row r="111" spans="10:10" x14ac:dyDescent="0.25">
      <c r="J111" s="82"/>
    </row>
    <row r="112" spans="10:10" x14ac:dyDescent="0.25">
      <c r="J112" s="82"/>
    </row>
    <row r="113" spans="10:10" x14ac:dyDescent="0.25">
      <c r="J113" s="82"/>
    </row>
    <row r="114" spans="10:10" x14ac:dyDescent="0.25">
      <c r="J114" s="82"/>
    </row>
    <row r="115" spans="10:10" x14ac:dyDescent="0.25">
      <c r="J115" s="82"/>
    </row>
    <row r="116" spans="10:10" x14ac:dyDescent="0.25">
      <c r="J116" s="82"/>
    </row>
    <row r="117" spans="10:10" x14ac:dyDescent="0.25">
      <c r="J117" s="82"/>
    </row>
    <row r="118" spans="10:10" x14ac:dyDescent="0.25">
      <c r="J118" s="82"/>
    </row>
    <row r="119" spans="10:10" x14ac:dyDescent="0.25">
      <c r="J119" s="82"/>
    </row>
    <row r="120" spans="10:10" x14ac:dyDescent="0.25">
      <c r="J120" s="82"/>
    </row>
    <row r="121" spans="10:10" x14ac:dyDescent="0.25">
      <c r="J121" s="82"/>
    </row>
    <row r="122" spans="10:10" x14ac:dyDescent="0.25">
      <c r="J122" s="82"/>
    </row>
    <row r="123" spans="10:10" x14ac:dyDescent="0.25">
      <c r="J123" s="82"/>
    </row>
    <row r="124" spans="10:10" x14ac:dyDescent="0.25">
      <c r="J124" s="82"/>
    </row>
    <row r="125" spans="10:10" x14ac:dyDescent="0.25">
      <c r="J125" s="82"/>
    </row>
    <row r="126" spans="10:10" x14ac:dyDescent="0.25">
      <c r="J126" s="82"/>
    </row>
    <row r="127" spans="10:10" x14ac:dyDescent="0.25">
      <c r="J127" s="82"/>
    </row>
    <row r="128" spans="10:10" x14ac:dyDescent="0.25">
      <c r="J128" s="82"/>
    </row>
    <row r="129" spans="10:10" x14ac:dyDescent="0.25">
      <c r="J129" s="82"/>
    </row>
    <row r="130" spans="10:10" x14ac:dyDescent="0.25">
      <c r="J130" s="82"/>
    </row>
    <row r="131" spans="10:10" x14ac:dyDescent="0.25">
      <c r="J131" s="82"/>
    </row>
    <row r="132" spans="10:10" x14ac:dyDescent="0.25">
      <c r="J132" s="82"/>
    </row>
    <row r="133" spans="10:10" x14ac:dyDescent="0.25">
      <c r="J133" s="82"/>
    </row>
    <row r="134" spans="10:10" x14ac:dyDescent="0.25">
      <c r="J134" s="82"/>
    </row>
    <row r="135" spans="10:10" x14ac:dyDescent="0.25">
      <c r="J135" s="82"/>
    </row>
    <row r="136" spans="10:10" x14ac:dyDescent="0.25">
      <c r="J136" s="82"/>
    </row>
    <row r="137" spans="10:10" x14ac:dyDescent="0.25">
      <c r="J137" s="82"/>
    </row>
    <row r="138" spans="10:10" x14ac:dyDescent="0.25">
      <c r="J138" s="82"/>
    </row>
    <row r="139" spans="10:10" x14ac:dyDescent="0.25">
      <c r="J139" s="82"/>
    </row>
    <row r="140" spans="10:10" x14ac:dyDescent="0.25">
      <c r="J140" s="82"/>
    </row>
    <row r="141" spans="10:10" x14ac:dyDescent="0.25">
      <c r="J141" s="82"/>
    </row>
    <row r="142" spans="10:10" x14ac:dyDescent="0.25">
      <c r="J142" s="82"/>
    </row>
    <row r="143" spans="10:10" x14ac:dyDescent="0.25">
      <c r="J143" s="82"/>
    </row>
    <row r="144" spans="10:10" x14ac:dyDescent="0.25">
      <c r="J144" s="82"/>
    </row>
    <row r="145" spans="10:10" x14ac:dyDescent="0.25">
      <c r="J145" s="82"/>
    </row>
    <row r="146" spans="10:10" x14ac:dyDescent="0.25">
      <c r="J146" s="82"/>
    </row>
    <row r="147" spans="10:10" x14ac:dyDescent="0.25">
      <c r="J147" s="82"/>
    </row>
    <row r="148" spans="10:10" x14ac:dyDescent="0.25">
      <c r="J148" s="82"/>
    </row>
    <row r="149" spans="10:10" x14ac:dyDescent="0.25">
      <c r="J149" s="82"/>
    </row>
    <row r="150" spans="10:10" x14ac:dyDescent="0.25">
      <c r="J150" s="82"/>
    </row>
    <row r="151" spans="10:10" x14ac:dyDescent="0.25">
      <c r="J151" s="82"/>
    </row>
    <row r="152" spans="10:10" x14ac:dyDescent="0.25">
      <c r="J152" s="82"/>
    </row>
    <row r="153" spans="10:10" x14ac:dyDescent="0.25">
      <c r="J153" s="82"/>
    </row>
    <row r="154" spans="10:10" x14ac:dyDescent="0.25">
      <c r="J154" s="82"/>
    </row>
    <row r="155" spans="10:10" x14ac:dyDescent="0.25">
      <c r="J155" s="82"/>
    </row>
    <row r="156" spans="10:10" x14ac:dyDescent="0.25">
      <c r="J156" s="82"/>
    </row>
    <row r="157" spans="10:10" x14ac:dyDescent="0.25">
      <c r="J157" s="82"/>
    </row>
    <row r="158" spans="10:10" x14ac:dyDescent="0.25">
      <c r="J158" s="82"/>
    </row>
    <row r="159" spans="10:10" x14ac:dyDescent="0.25">
      <c r="J159" s="82"/>
    </row>
    <row r="160" spans="10:10" x14ac:dyDescent="0.25">
      <c r="J160" s="82"/>
    </row>
    <row r="161" spans="10:10" x14ac:dyDescent="0.25">
      <c r="J161" s="82"/>
    </row>
    <row r="162" spans="10:10" x14ac:dyDescent="0.25">
      <c r="J162" s="82"/>
    </row>
    <row r="163" spans="10:10" x14ac:dyDescent="0.25">
      <c r="J163" s="82"/>
    </row>
    <row r="164" spans="10:10" x14ac:dyDescent="0.25">
      <c r="J164" s="82"/>
    </row>
    <row r="165" spans="10:10" x14ac:dyDescent="0.25">
      <c r="J165" s="82"/>
    </row>
    <row r="166" spans="10:10" x14ac:dyDescent="0.25">
      <c r="J166" s="82"/>
    </row>
    <row r="167" spans="10:10" x14ac:dyDescent="0.25">
      <c r="J167" s="82"/>
    </row>
    <row r="168" spans="10:10" x14ac:dyDescent="0.25">
      <c r="J168" s="82"/>
    </row>
    <row r="169" spans="10:10" x14ac:dyDescent="0.25">
      <c r="J169" s="82"/>
    </row>
    <row r="170" spans="10:10" x14ac:dyDescent="0.25">
      <c r="J170" s="82"/>
    </row>
    <row r="171" spans="10:10" x14ac:dyDescent="0.25">
      <c r="J171" s="82"/>
    </row>
    <row r="172" spans="10:10" x14ac:dyDescent="0.25">
      <c r="J172" s="82"/>
    </row>
    <row r="173" spans="10:10" x14ac:dyDescent="0.25">
      <c r="J173" s="82"/>
    </row>
    <row r="174" spans="10:10" x14ac:dyDescent="0.25">
      <c r="J174" s="82"/>
    </row>
    <row r="175" spans="10:10" x14ac:dyDescent="0.25">
      <c r="J175" s="82"/>
    </row>
    <row r="176" spans="10:10" x14ac:dyDescent="0.25">
      <c r="J176" s="82"/>
    </row>
    <row r="177" spans="10:10" x14ac:dyDescent="0.25">
      <c r="J177" s="82"/>
    </row>
    <row r="178" spans="10:10" x14ac:dyDescent="0.25">
      <c r="J178" s="82"/>
    </row>
    <row r="179" spans="10:10" x14ac:dyDescent="0.25">
      <c r="J179" s="82"/>
    </row>
    <row r="180" spans="10:10" x14ac:dyDescent="0.25">
      <c r="J180" s="82"/>
    </row>
    <row r="181" spans="10:10" x14ac:dyDescent="0.25">
      <c r="J181" s="82"/>
    </row>
    <row r="182" spans="10:10" x14ac:dyDescent="0.25">
      <c r="J182" s="82"/>
    </row>
    <row r="183" spans="10:10" x14ac:dyDescent="0.25">
      <c r="J183" s="82"/>
    </row>
    <row r="184" spans="10:10" x14ac:dyDescent="0.25">
      <c r="J184" s="82"/>
    </row>
    <row r="185" spans="10:10" x14ac:dyDescent="0.25">
      <c r="J185" s="82"/>
    </row>
    <row r="186" spans="10:10" x14ac:dyDescent="0.25">
      <c r="J186" s="82"/>
    </row>
    <row r="187" spans="10:10" x14ac:dyDescent="0.25">
      <c r="J187" s="82"/>
    </row>
    <row r="188" spans="10:10" x14ac:dyDescent="0.25">
      <c r="J188" s="82"/>
    </row>
    <row r="189" spans="10:10" x14ac:dyDescent="0.25">
      <c r="J189" s="82"/>
    </row>
    <row r="190" spans="10:10" x14ac:dyDescent="0.25">
      <c r="J190" s="82"/>
    </row>
    <row r="191" spans="10:10" x14ac:dyDescent="0.25">
      <c r="J191" s="82"/>
    </row>
    <row r="192" spans="10:10" x14ac:dyDescent="0.25">
      <c r="J192" s="82"/>
    </row>
    <row r="193" spans="10:10" x14ac:dyDescent="0.25">
      <c r="J193" s="82"/>
    </row>
    <row r="194" spans="10:10" x14ac:dyDescent="0.25">
      <c r="J194" s="82"/>
    </row>
    <row r="195" spans="10:10" x14ac:dyDescent="0.25">
      <c r="J195" s="82"/>
    </row>
    <row r="196" spans="10:10" x14ac:dyDescent="0.25">
      <c r="J196" s="82"/>
    </row>
    <row r="197" spans="10:10" x14ac:dyDescent="0.25">
      <c r="J197" s="82"/>
    </row>
    <row r="198" spans="10:10" x14ac:dyDescent="0.25">
      <c r="J198" s="82"/>
    </row>
    <row r="199" spans="10:10" x14ac:dyDescent="0.25">
      <c r="J199" s="82"/>
    </row>
    <row r="200" spans="10:10" x14ac:dyDescent="0.25">
      <c r="J200" s="82"/>
    </row>
    <row r="201" spans="10:10" x14ac:dyDescent="0.25">
      <c r="J201" s="82"/>
    </row>
    <row r="202" spans="10:10" x14ac:dyDescent="0.25">
      <c r="J202" s="82"/>
    </row>
    <row r="203" spans="10:10" x14ac:dyDescent="0.25">
      <c r="J203" s="82"/>
    </row>
    <row r="204" spans="10:10" x14ac:dyDescent="0.25">
      <c r="J204" s="82"/>
    </row>
    <row r="205" spans="10:10" x14ac:dyDescent="0.25">
      <c r="J205" s="82"/>
    </row>
    <row r="206" spans="10:10" x14ac:dyDescent="0.25">
      <c r="J206" s="82"/>
    </row>
    <row r="207" spans="10:10" x14ac:dyDescent="0.25">
      <c r="J207" s="82"/>
    </row>
    <row r="208" spans="10:10" x14ac:dyDescent="0.25">
      <c r="J208" s="82"/>
    </row>
    <row r="209" spans="10:10" x14ac:dyDescent="0.25">
      <c r="J209" s="82"/>
    </row>
    <row r="210" spans="10:10" x14ac:dyDescent="0.25">
      <c r="J210" s="82"/>
    </row>
    <row r="211" spans="10:10" x14ac:dyDescent="0.25">
      <c r="J211" s="82"/>
    </row>
    <row r="212" spans="10:10" x14ac:dyDescent="0.25">
      <c r="J212" s="82"/>
    </row>
    <row r="213" spans="10:10" x14ac:dyDescent="0.25">
      <c r="J213" s="82"/>
    </row>
    <row r="214" spans="10:10" x14ac:dyDescent="0.25">
      <c r="J214" s="82"/>
    </row>
    <row r="215" spans="10:10" x14ac:dyDescent="0.25">
      <c r="J215" s="82"/>
    </row>
    <row r="216" spans="10:10" x14ac:dyDescent="0.25">
      <c r="J216" s="82"/>
    </row>
    <row r="217" spans="10:10" x14ac:dyDescent="0.25">
      <c r="J217" s="82"/>
    </row>
    <row r="218" spans="10:10" x14ac:dyDescent="0.25">
      <c r="J218" s="82"/>
    </row>
    <row r="219" spans="10:10" x14ac:dyDescent="0.25">
      <c r="J219" s="82"/>
    </row>
    <row r="220" spans="10:10" x14ac:dyDescent="0.25">
      <c r="J220" s="82"/>
    </row>
    <row r="221" spans="10:10" x14ac:dyDescent="0.25">
      <c r="J221" s="82"/>
    </row>
    <row r="222" spans="10:10" x14ac:dyDescent="0.25">
      <c r="J222" s="82"/>
    </row>
    <row r="223" spans="10:10" x14ac:dyDescent="0.25">
      <c r="J223" s="82"/>
    </row>
    <row r="224" spans="10:10" x14ac:dyDescent="0.25">
      <c r="J224" s="82"/>
    </row>
    <row r="225" spans="10:10" x14ac:dyDescent="0.25">
      <c r="J225" s="82"/>
    </row>
    <row r="226" spans="10:10" x14ac:dyDescent="0.25">
      <c r="J226" s="82"/>
    </row>
    <row r="227" spans="10:10" x14ac:dyDescent="0.25">
      <c r="J227" s="82"/>
    </row>
    <row r="228" spans="10:10" x14ac:dyDescent="0.25">
      <c r="J228" s="82"/>
    </row>
    <row r="229" spans="10:10" x14ac:dyDescent="0.25">
      <c r="J229" s="82"/>
    </row>
    <row r="230" spans="10:10" x14ac:dyDescent="0.25">
      <c r="J230" s="82"/>
    </row>
    <row r="231" spans="10:10" x14ac:dyDescent="0.25">
      <c r="J231" s="82"/>
    </row>
    <row r="232" spans="10:10" x14ac:dyDescent="0.25">
      <c r="J232" s="82"/>
    </row>
    <row r="233" spans="10:10" x14ac:dyDescent="0.25">
      <c r="J233" s="82"/>
    </row>
    <row r="234" spans="10:10" x14ac:dyDescent="0.25">
      <c r="J234" s="82"/>
    </row>
    <row r="235" spans="10:10" x14ac:dyDescent="0.25">
      <c r="J235" s="82"/>
    </row>
    <row r="236" spans="10:10" x14ac:dyDescent="0.25">
      <c r="J236" s="82"/>
    </row>
    <row r="237" spans="10:10" x14ac:dyDescent="0.25">
      <c r="J237" s="82"/>
    </row>
    <row r="238" spans="10:10" x14ac:dyDescent="0.25">
      <c r="J238" s="82"/>
    </row>
    <row r="239" spans="10:10" x14ac:dyDescent="0.25">
      <c r="J239" s="82"/>
    </row>
    <row r="240" spans="10:10" x14ac:dyDescent="0.25">
      <c r="J240" s="82"/>
    </row>
    <row r="241" spans="10:10" x14ac:dyDescent="0.25">
      <c r="J241" s="82"/>
    </row>
    <row r="242" spans="10:10" x14ac:dyDescent="0.25">
      <c r="J242" s="82"/>
    </row>
    <row r="243" spans="10:10" x14ac:dyDescent="0.25">
      <c r="J243" s="82"/>
    </row>
    <row r="244" spans="10:10" x14ac:dyDescent="0.25">
      <c r="J244" s="82"/>
    </row>
    <row r="245" spans="10:10" x14ac:dyDescent="0.25">
      <c r="J245" s="82"/>
    </row>
    <row r="246" spans="10:10" x14ac:dyDescent="0.25">
      <c r="J246" s="82"/>
    </row>
    <row r="247" spans="10:10" x14ac:dyDescent="0.25">
      <c r="J247" s="82"/>
    </row>
    <row r="248" spans="10:10" x14ac:dyDescent="0.25">
      <c r="J248" s="82"/>
    </row>
    <row r="249" spans="10:10" x14ac:dyDescent="0.25">
      <c r="J249" s="82"/>
    </row>
    <row r="250" spans="10:10" x14ac:dyDescent="0.25">
      <c r="J250" s="82"/>
    </row>
    <row r="251" spans="10:10" x14ac:dyDescent="0.25">
      <c r="J251" s="82"/>
    </row>
    <row r="252" spans="10:10" x14ac:dyDescent="0.25">
      <c r="J252" s="82"/>
    </row>
    <row r="253" spans="10:10" x14ac:dyDescent="0.25">
      <c r="J253" s="82"/>
    </row>
    <row r="254" spans="10:10" x14ac:dyDescent="0.25">
      <c r="J254" s="82"/>
    </row>
    <row r="255" spans="10:10" x14ac:dyDescent="0.25">
      <c r="J255" s="82"/>
    </row>
    <row r="256" spans="10:10" x14ac:dyDescent="0.25">
      <c r="J256" s="82"/>
    </row>
    <row r="257" spans="10:10" x14ac:dyDescent="0.25">
      <c r="J257" s="82"/>
    </row>
    <row r="258" spans="10:10" x14ac:dyDescent="0.25">
      <c r="J258" s="82"/>
    </row>
    <row r="259" spans="10:10" x14ac:dyDescent="0.25">
      <c r="J259" s="82"/>
    </row>
    <row r="260" spans="10:10" x14ac:dyDescent="0.25">
      <c r="J260" s="82"/>
    </row>
    <row r="261" spans="10:10" x14ac:dyDescent="0.25">
      <c r="J261" s="82"/>
    </row>
    <row r="262" spans="10:10" x14ac:dyDescent="0.25">
      <c r="J262" s="82"/>
    </row>
    <row r="263" spans="10:10" x14ac:dyDescent="0.25">
      <c r="J263" s="82"/>
    </row>
    <row r="264" spans="10:10" x14ac:dyDescent="0.25">
      <c r="J264" s="82"/>
    </row>
    <row r="265" spans="10:10" x14ac:dyDescent="0.25">
      <c r="J265" s="82"/>
    </row>
    <row r="266" spans="10:10" x14ac:dyDescent="0.25">
      <c r="J266" s="82"/>
    </row>
    <row r="267" spans="10:10" x14ac:dyDescent="0.25">
      <c r="J267" s="82"/>
    </row>
    <row r="268" spans="10:10" x14ac:dyDescent="0.25">
      <c r="J268" s="82"/>
    </row>
    <row r="269" spans="10:10" x14ac:dyDescent="0.25">
      <c r="J269" s="82"/>
    </row>
    <row r="270" spans="10:10" x14ac:dyDescent="0.25">
      <c r="J270" s="82"/>
    </row>
    <row r="271" spans="10:10" x14ac:dyDescent="0.25">
      <c r="J271" s="82"/>
    </row>
    <row r="272" spans="10:10" x14ac:dyDescent="0.25">
      <c r="J272" s="82"/>
    </row>
    <row r="273" spans="10:10" x14ac:dyDescent="0.25">
      <c r="J273" s="82"/>
    </row>
    <row r="274" spans="10:10" x14ac:dyDescent="0.25">
      <c r="J274" s="82"/>
    </row>
    <row r="275" spans="10:10" x14ac:dyDescent="0.25">
      <c r="J275" s="82"/>
    </row>
    <row r="276" spans="10:10" x14ac:dyDescent="0.25">
      <c r="J276" s="82"/>
    </row>
    <row r="277" spans="10:10" x14ac:dyDescent="0.25">
      <c r="J277" s="82"/>
    </row>
    <row r="278" spans="10:10" x14ac:dyDescent="0.25">
      <c r="J278" s="82"/>
    </row>
    <row r="279" spans="10:10" x14ac:dyDescent="0.25">
      <c r="J279" s="82"/>
    </row>
    <row r="280" spans="10:10" x14ac:dyDescent="0.25">
      <c r="J280" s="82"/>
    </row>
    <row r="281" spans="10:10" x14ac:dyDescent="0.25">
      <c r="J281" s="82"/>
    </row>
    <row r="282" spans="10:10" x14ac:dyDescent="0.25">
      <c r="J282" s="82"/>
    </row>
    <row r="283" spans="10:10" x14ac:dyDescent="0.25">
      <c r="J283" s="82"/>
    </row>
    <row r="284" spans="10:10" x14ac:dyDescent="0.25">
      <c r="J284" s="82"/>
    </row>
    <row r="285" spans="10:10" x14ac:dyDescent="0.25">
      <c r="J285" s="82"/>
    </row>
    <row r="286" spans="10:10" x14ac:dyDescent="0.25">
      <c r="J286" s="82"/>
    </row>
    <row r="287" spans="10:10" x14ac:dyDescent="0.25">
      <c r="J287" s="82"/>
    </row>
    <row r="288" spans="10:10" x14ac:dyDescent="0.25">
      <c r="J288" s="82"/>
    </row>
    <row r="289" spans="10:10" x14ac:dyDescent="0.25">
      <c r="J289" s="82"/>
    </row>
    <row r="290" spans="10:10" x14ac:dyDescent="0.25">
      <c r="J290" s="82"/>
    </row>
    <row r="291" spans="10:10" x14ac:dyDescent="0.25">
      <c r="J291" s="82"/>
    </row>
    <row r="292" spans="10:10" x14ac:dyDescent="0.25">
      <c r="J292" s="82"/>
    </row>
    <row r="293" spans="10:10" x14ac:dyDescent="0.25">
      <c r="J293" s="82"/>
    </row>
    <row r="294" spans="10:10" x14ac:dyDescent="0.25">
      <c r="J294" s="82"/>
    </row>
    <row r="295" spans="10:10" x14ac:dyDescent="0.25">
      <c r="J295" s="82"/>
    </row>
    <row r="296" spans="10:10" x14ac:dyDescent="0.25">
      <c r="J296" s="82"/>
    </row>
    <row r="297" spans="10:10" x14ac:dyDescent="0.25">
      <c r="J297" s="82"/>
    </row>
    <row r="298" spans="10:10" x14ac:dyDescent="0.25">
      <c r="J298" s="82"/>
    </row>
    <row r="299" spans="10:10" x14ac:dyDescent="0.25">
      <c r="J299" s="82"/>
    </row>
    <row r="300" spans="10:10" x14ac:dyDescent="0.25">
      <c r="J300" s="82"/>
    </row>
    <row r="301" spans="10:10" x14ac:dyDescent="0.25">
      <c r="J301" s="82"/>
    </row>
    <row r="302" spans="10:10" x14ac:dyDescent="0.25">
      <c r="J302" s="82"/>
    </row>
    <row r="303" spans="10:10" x14ac:dyDescent="0.25">
      <c r="J303" s="82"/>
    </row>
    <row r="304" spans="10:10" x14ac:dyDescent="0.25">
      <c r="J304" s="82"/>
    </row>
    <row r="305" spans="10:10" x14ac:dyDescent="0.25">
      <c r="J305" s="82"/>
    </row>
    <row r="306" spans="10:10" x14ac:dyDescent="0.25">
      <c r="J306" s="82"/>
    </row>
    <row r="307" spans="10:10" x14ac:dyDescent="0.25">
      <c r="J307" s="82"/>
    </row>
    <row r="308" spans="10:10" x14ac:dyDescent="0.25">
      <c r="J308" s="82"/>
    </row>
    <row r="309" spans="10:10" x14ac:dyDescent="0.25">
      <c r="J309" s="82"/>
    </row>
    <row r="310" spans="10:10" x14ac:dyDescent="0.25">
      <c r="J310" s="82"/>
    </row>
    <row r="311" spans="10:10" x14ac:dyDescent="0.25">
      <c r="J311" s="82"/>
    </row>
    <row r="312" spans="10:10" x14ac:dyDescent="0.25">
      <c r="J312" s="82"/>
    </row>
    <row r="313" spans="10:10" x14ac:dyDescent="0.25">
      <c r="J313" s="82"/>
    </row>
    <row r="314" spans="10:10" x14ac:dyDescent="0.25">
      <c r="J314" s="82"/>
    </row>
    <row r="315" spans="10:10" x14ac:dyDescent="0.25">
      <c r="J315" s="82"/>
    </row>
    <row r="316" spans="10:10" x14ac:dyDescent="0.25">
      <c r="J316" s="82"/>
    </row>
    <row r="317" spans="10:10" x14ac:dyDescent="0.25">
      <c r="J317" s="82"/>
    </row>
    <row r="318" spans="10:10" x14ac:dyDescent="0.25">
      <c r="J318" s="82"/>
    </row>
    <row r="319" spans="10:10" x14ac:dyDescent="0.25">
      <c r="J319" s="82"/>
    </row>
    <row r="320" spans="10:10" x14ac:dyDescent="0.25">
      <c r="J320" s="82"/>
    </row>
    <row r="321" spans="10:10" x14ac:dyDescent="0.25">
      <c r="J321" s="82"/>
    </row>
    <row r="322" spans="10:10" x14ac:dyDescent="0.25">
      <c r="J322" s="82"/>
    </row>
    <row r="323" spans="10:10" x14ac:dyDescent="0.25">
      <c r="J323" s="82"/>
    </row>
    <row r="324" spans="10:10" x14ac:dyDescent="0.25">
      <c r="J324" s="82"/>
    </row>
    <row r="325" spans="10:10" x14ac:dyDescent="0.25">
      <c r="J325" s="82"/>
    </row>
    <row r="326" spans="10:10" x14ac:dyDescent="0.25">
      <c r="J326" s="82"/>
    </row>
    <row r="327" spans="10:10" x14ac:dyDescent="0.25">
      <c r="J327" s="82"/>
    </row>
    <row r="328" spans="10:10" x14ac:dyDescent="0.25">
      <c r="J328" s="82"/>
    </row>
    <row r="329" spans="10:10" x14ac:dyDescent="0.25">
      <c r="J329" s="82"/>
    </row>
    <row r="330" spans="10:10" x14ac:dyDescent="0.25">
      <c r="J330" s="82"/>
    </row>
    <row r="331" spans="10:10" x14ac:dyDescent="0.25">
      <c r="J331" s="82"/>
    </row>
    <row r="332" spans="10:10" x14ac:dyDescent="0.25">
      <c r="J332" s="82"/>
    </row>
    <row r="333" spans="10:10" x14ac:dyDescent="0.25">
      <c r="J333" s="82"/>
    </row>
    <row r="334" spans="10:10" x14ac:dyDescent="0.25">
      <c r="J334" s="82"/>
    </row>
    <row r="335" spans="10:10" x14ac:dyDescent="0.25">
      <c r="J335" s="82"/>
    </row>
    <row r="336" spans="10:10" x14ac:dyDescent="0.25">
      <c r="J336" s="82"/>
    </row>
    <row r="337" spans="10:10" x14ac:dyDescent="0.25">
      <c r="J337" s="82"/>
    </row>
    <row r="338" spans="10:10" x14ac:dyDescent="0.25">
      <c r="J338" s="82"/>
    </row>
    <row r="339" spans="10:10" x14ac:dyDescent="0.25">
      <c r="J339" s="82"/>
    </row>
    <row r="340" spans="10:10" x14ac:dyDescent="0.25">
      <c r="J340" s="82"/>
    </row>
    <row r="341" spans="10:10" x14ac:dyDescent="0.25">
      <c r="J341" s="82"/>
    </row>
    <row r="342" spans="10:10" x14ac:dyDescent="0.25">
      <c r="J342" s="82"/>
    </row>
    <row r="343" spans="10:10" x14ac:dyDescent="0.25">
      <c r="J343" s="82"/>
    </row>
    <row r="344" spans="10:10" x14ac:dyDescent="0.25">
      <c r="J344" s="82"/>
    </row>
    <row r="345" spans="10:10" x14ac:dyDescent="0.25">
      <c r="J345" s="82"/>
    </row>
    <row r="346" spans="10:10" x14ac:dyDescent="0.25">
      <c r="J346" s="82"/>
    </row>
    <row r="347" spans="10:10" x14ac:dyDescent="0.25">
      <c r="J347" s="82"/>
    </row>
    <row r="348" spans="10:10" x14ac:dyDescent="0.25">
      <c r="J348" s="82"/>
    </row>
    <row r="349" spans="10:10" x14ac:dyDescent="0.25">
      <c r="J349" s="82"/>
    </row>
    <row r="350" spans="10:10" x14ac:dyDescent="0.25">
      <c r="J350" s="82"/>
    </row>
    <row r="351" spans="10:10" x14ac:dyDescent="0.25">
      <c r="J351" s="82"/>
    </row>
    <row r="352" spans="10:10" x14ac:dyDescent="0.25">
      <c r="J352" s="82"/>
    </row>
    <row r="353" spans="10:10" x14ac:dyDescent="0.25">
      <c r="J353" s="82"/>
    </row>
    <row r="354" spans="10:10" x14ac:dyDescent="0.25">
      <c r="J354" s="82"/>
    </row>
    <row r="355" spans="10:10" x14ac:dyDescent="0.25">
      <c r="J355" s="82"/>
    </row>
    <row r="356" spans="10:10" x14ac:dyDescent="0.25">
      <c r="J356" s="82"/>
    </row>
    <row r="357" spans="10:10" x14ac:dyDescent="0.25">
      <c r="J357" s="82"/>
    </row>
    <row r="358" spans="10:10" x14ac:dyDescent="0.25">
      <c r="J358" s="82"/>
    </row>
    <row r="359" spans="10:10" x14ac:dyDescent="0.25">
      <c r="J359" s="82"/>
    </row>
    <row r="360" spans="10:10" x14ac:dyDescent="0.25">
      <c r="J360" s="82"/>
    </row>
    <row r="361" spans="10:10" x14ac:dyDescent="0.25">
      <c r="J361" s="82"/>
    </row>
    <row r="362" spans="10:10" x14ac:dyDescent="0.25">
      <c r="J362" s="82"/>
    </row>
    <row r="363" spans="10:10" x14ac:dyDescent="0.25">
      <c r="J363" s="82"/>
    </row>
    <row r="364" spans="10:10" x14ac:dyDescent="0.25">
      <c r="J364" s="82"/>
    </row>
    <row r="365" spans="10:10" x14ac:dyDescent="0.25">
      <c r="J365" s="82"/>
    </row>
    <row r="366" spans="10:10" x14ac:dyDescent="0.25">
      <c r="J366" s="82"/>
    </row>
    <row r="367" spans="10:10" x14ac:dyDescent="0.25">
      <c r="J367" s="82"/>
    </row>
    <row r="368" spans="10:10" x14ac:dyDescent="0.25">
      <c r="J368" s="82"/>
    </row>
    <row r="369" spans="10:10" x14ac:dyDescent="0.25">
      <c r="J369" s="82"/>
    </row>
    <row r="370" spans="10:10" x14ac:dyDescent="0.25">
      <c r="J370" s="82"/>
    </row>
    <row r="371" spans="10:10" x14ac:dyDescent="0.25">
      <c r="J371" s="82"/>
    </row>
    <row r="372" spans="10:10" x14ac:dyDescent="0.25">
      <c r="J372" s="82"/>
    </row>
    <row r="373" spans="10:10" x14ac:dyDescent="0.25">
      <c r="J373" s="82"/>
    </row>
    <row r="374" spans="10:10" x14ac:dyDescent="0.25">
      <c r="J374" s="82"/>
    </row>
    <row r="375" spans="10:10" x14ac:dyDescent="0.25">
      <c r="J375" s="82"/>
    </row>
    <row r="376" spans="10:10" x14ac:dyDescent="0.25">
      <c r="J376" s="82"/>
    </row>
    <row r="377" spans="10:10" x14ac:dyDescent="0.25">
      <c r="J377" s="82"/>
    </row>
    <row r="378" spans="10:10" x14ac:dyDescent="0.25">
      <c r="J378" s="82"/>
    </row>
    <row r="379" spans="10:10" x14ac:dyDescent="0.25">
      <c r="J379" s="82"/>
    </row>
    <row r="380" spans="10:10" x14ac:dyDescent="0.25">
      <c r="J380" s="82"/>
    </row>
    <row r="381" spans="10:10" x14ac:dyDescent="0.25">
      <c r="J381" s="82"/>
    </row>
    <row r="382" spans="10:10" x14ac:dyDescent="0.25">
      <c r="J382" s="82"/>
    </row>
    <row r="383" spans="10:10" x14ac:dyDescent="0.25">
      <c r="J383" s="82"/>
    </row>
    <row r="384" spans="10:10" x14ac:dyDescent="0.25">
      <c r="J384" s="82"/>
    </row>
    <row r="385" spans="10:10" x14ac:dyDescent="0.25">
      <c r="J385" s="82"/>
    </row>
    <row r="386" spans="10:10" x14ac:dyDescent="0.25">
      <c r="J386" s="82"/>
    </row>
    <row r="387" spans="10:10" x14ac:dyDescent="0.25">
      <c r="J387" s="82"/>
    </row>
    <row r="388" spans="10:10" x14ac:dyDescent="0.25">
      <c r="J388" s="82"/>
    </row>
    <row r="389" spans="10:10" x14ac:dyDescent="0.25">
      <c r="J389" s="82"/>
    </row>
    <row r="390" spans="10:10" x14ac:dyDescent="0.25">
      <c r="J390" s="82"/>
    </row>
    <row r="391" spans="10:10" x14ac:dyDescent="0.25">
      <c r="J391" s="82"/>
    </row>
    <row r="392" spans="10:10" x14ac:dyDescent="0.25">
      <c r="J392" s="82"/>
    </row>
    <row r="393" spans="10:10" x14ac:dyDescent="0.25">
      <c r="J393" s="82"/>
    </row>
    <row r="394" spans="10:10" x14ac:dyDescent="0.25">
      <c r="J394" s="82"/>
    </row>
    <row r="395" spans="10:10" x14ac:dyDescent="0.25">
      <c r="J395" s="82"/>
    </row>
    <row r="396" spans="10:10" x14ac:dyDescent="0.25">
      <c r="J396" s="82"/>
    </row>
    <row r="397" spans="10:10" x14ac:dyDescent="0.25">
      <c r="J397" s="82"/>
    </row>
    <row r="398" spans="10:10" x14ac:dyDescent="0.25">
      <c r="J398" s="82"/>
    </row>
    <row r="399" spans="10:10" x14ac:dyDescent="0.25">
      <c r="J399" s="82"/>
    </row>
    <row r="400" spans="10:10" x14ac:dyDescent="0.25">
      <c r="J400" s="82"/>
    </row>
    <row r="401" spans="10:10" x14ac:dyDescent="0.25">
      <c r="J401" s="82"/>
    </row>
    <row r="402" spans="10:10" x14ac:dyDescent="0.25">
      <c r="J402" s="82"/>
    </row>
    <row r="403" spans="10:10" x14ac:dyDescent="0.25">
      <c r="J403" s="82"/>
    </row>
    <row r="404" spans="10:10" x14ac:dyDescent="0.25">
      <c r="J404" s="82"/>
    </row>
    <row r="405" spans="10:10" x14ac:dyDescent="0.25">
      <c r="J405" s="82"/>
    </row>
    <row r="406" spans="10:10" x14ac:dyDescent="0.25">
      <c r="J406" s="82"/>
    </row>
    <row r="407" spans="10:10" x14ac:dyDescent="0.25">
      <c r="J407" s="82"/>
    </row>
    <row r="408" spans="10:10" x14ac:dyDescent="0.25">
      <c r="J408" s="82"/>
    </row>
    <row r="409" spans="10:10" x14ac:dyDescent="0.25">
      <c r="J409" s="82"/>
    </row>
    <row r="410" spans="10:10" x14ac:dyDescent="0.25">
      <c r="J410" s="82"/>
    </row>
    <row r="411" spans="10:10" x14ac:dyDescent="0.25">
      <c r="J411" s="82"/>
    </row>
    <row r="412" spans="10:10" x14ac:dyDescent="0.25">
      <c r="J412" s="82"/>
    </row>
    <row r="413" spans="10:10" x14ac:dyDescent="0.25">
      <c r="J413" s="82"/>
    </row>
    <row r="414" spans="10:10" x14ac:dyDescent="0.25">
      <c r="J414" s="82"/>
    </row>
    <row r="415" spans="10:10" x14ac:dyDescent="0.25">
      <c r="J415" s="82"/>
    </row>
    <row r="416" spans="10:10" x14ac:dyDescent="0.25">
      <c r="J416" s="82"/>
    </row>
    <row r="417" spans="10:10" x14ac:dyDescent="0.25">
      <c r="J417" s="82"/>
    </row>
    <row r="418" spans="10:10" x14ac:dyDescent="0.25">
      <c r="J418" s="82"/>
    </row>
    <row r="419" spans="10:10" x14ac:dyDescent="0.25">
      <c r="J419" s="82"/>
    </row>
    <row r="420" spans="10:10" x14ac:dyDescent="0.25">
      <c r="J420" s="82"/>
    </row>
    <row r="421" spans="10:10" x14ac:dyDescent="0.25">
      <c r="J421" s="82"/>
    </row>
  </sheetData>
  <sheetProtection sheet="1" objects="1" scenarios="1" selectLockedCells="1"/>
  <mergeCells count="13">
    <mergeCell ref="B3:C3"/>
    <mergeCell ref="B9:B16"/>
    <mergeCell ref="B18:B21"/>
    <mergeCell ref="B22:B28"/>
    <mergeCell ref="B30:B37"/>
    <mergeCell ref="B5:D5"/>
    <mergeCell ref="E30:E37"/>
    <mergeCell ref="F30:F37"/>
    <mergeCell ref="F18:F28"/>
    <mergeCell ref="E18:E28"/>
    <mergeCell ref="E1:F1"/>
    <mergeCell ref="E9:E16"/>
    <mergeCell ref="F9:F16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0"/>
  <sheetViews>
    <sheetView topLeftCell="A7"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84" customWidth="1"/>
    <col min="2" max="2" width="12.875" style="82" customWidth="1"/>
    <col min="3" max="3" width="9.875" style="82" customWidth="1"/>
    <col min="4" max="4" width="9.625" style="82" customWidth="1"/>
    <col min="5" max="6" width="9.625" style="119" customWidth="1"/>
    <col min="7" max="7" width="20" style="120" customWidth="1"/>
    <col min="8" max="8" width="6.125" style="87" customWidth="1"/>
    <col min="9" max="9" width="6.375" style="88" customWidth="1"/>
    <col min="10" max="10" width="17.875" style="82" hidden="1" customWidth="1"/>
    <col min="11" max="11" width="11" style="82" hidden="1" customWidth="1"/>
    <col min="12" max="12" width="10.75" style="82" customWidth="1"/>
    <col min="13" max="13" width="14.375" style="83" customWidth="1"/>
    <col min="14" max="14" width="24.125" style="82" customWidth="1"/>
    <col min="15" max="15" width="4.75" style="84" customWidth="1"/>
    <col min="16" max="16384" width="11" style="84"/>
  </cols>
  <sheetData>
    <row r="1" spans="1:14" ht="21" x14ac:dyDescent="0.35">
      <c r="A1" s="223" t="s">
        <v>86</v>
      </c>
      <c r="B1" s="188"/>
      <c r="C1" s="188"/>
      <c r="D1" s="188"/>
      <c r="E1" s="126"/>
      <c r="F1" s="126"/>
      <c r="G1" s="81" t="s">
        <v>29</v>
      </c>
      <c r="H1" s="189" t="str">
        <f>Zusammenfassung!$E$1</f>
        <v>B2</v>
      </c>
      <c r="I1" s="189"/>
    </row>
    <row r="2" spans="1:14" ht="21" x14ac:dyDescent="0.35">
      <c r="A2" s="223"/>
      <c r="B2" s="224"/>
      <c r="C2" s="188"/>
      <c r="D2" s="188"/>
      <c r="E2" s="126"/>
      <c r="F2" s="126"/>
      <c r="G2" s="81"/>
      <c r="H2" s="82"/>
      <c r="I2" s="82"/>
    </row>
    <row r="3" spans="1:14" ht="21" x14ac:dyDescent="0.35">
      <c r="A3" s="225" t="s">
        <v>28</v>
      </c>
      <c r="B3" s="188"/>
      <c r="C3" s="188"/>
      <c r="D3" s="188"/>
      <c r="E3" s="191">
        <f>Zusammenfassung!$C$9</f>
        <v>1234</v>
      </c>
      <c r="F3" s="192"/>
      <c r="G3" s="127"/>
      <c r="H3" s="88"/>
    </row>
    <row r="4" spans="1:14" x14ac:dyDescent="0.25">
      <c r="A4" s="222"/>
      <c r="B4" s="188"/>
      <c r="C4" s="188"/>
      <c r="D4" s="188"/>
      <c r="E4" s="89"/>
      <c r="F4" s="89"/>
      <c r="H4" s="88"/>
    </row>
    <row r="5" spans="1:14" ht="21" x14ac:dyDescent="0.35">
      <c r="A5" s="225" t="s">
        <v>18</v>
      </c>
      <c r="B5" s="188"/>
      <c r="C5" s="188"/>
      <c r="D5" s="188"/>
      <c r="E5" s="50" t="str">
        <f>Zusammenfassung!$C$11&amp;" "&amp;Zusammenfassung!$E$11</f>
        <v>Muster Hans</v>
      </c>
      <c r="F5" s="128"/>
      <c r="G5" s="129"/>
      <c r="H5" s="88"/>
      <c r="L5" s="87"/>
    </row>
    <row r="6" spans="1:14" x14ac:dyDescent="0.25">
      <c r="A6" s="226"/>
      <c r="B6" s="227"/>
      <c r="C6" s="227"/>
      <c r="D6" s="227"/>
      <c r="E6" s="86"/>
      <c r="F6" s="86"/>
      <c r="H6" s="88"/>
    </row>
    <row r="7" spans="1:14" s="97" customFormat="1" ht="21" customHeight="1" x14ac:dyDescent="0.2">
      <c r="A7" s="228" t="s">
        <v>15</v>
      </c>
      <c r="B7" s="221"/>
      <c r="C7" s="221"/>
      <c r="D7" s="221"/>
      <c r="E7" s="93" t="s">
        <v>22</v>
      </c>
      <c r="F7" s="93" t="s">
        <v>14</v>
      </c>
      <c r="G7" s="94" t="s">
        <v>16</v>
      </c>
      <c r="H7" s="93" t="s">
        <v>13</v>
      </c>
      <c r="I7" s="93" t="s">
        <v>14</v>
      </c>
      <c r="J7" s="95"/>
      <c r="K7" s="95"/>
      <c r="L7" s="95"/>
      <c r="M7" s="96"/>
      <c r="N7" s="95"/>
    </row>
    <row r="8" spans="1:14" s="101" customFormat="1" x14ac:dyDescent="0.25">
      <c r="A8" s="220" t="s">
        <v>41</v>
      </c>
      <c r="B8" s="221"/>
      <c r="C8" s="221"/>
      <c r="D8" s="221"/>
      <c r="E8" s="99"/>
      <c r="F8" s="99"/>
      <c r="G8" s="99"/>
      <c r="H8" s="99"/>
      <c r="I8" s="99"/>
      <c r="J8" s="89"/>
      <c r="K8" s="89"/>
      <c r="L8" s="89"/>
      <c r="M8" s="100"/>
      <c r="N8" s="89"/>
    </row>
    <row r="9" spans="1:14" s="101" customFormat="1" ht="19.149999999999999" customHeight="1" x14ac:dyDescent="0.25">
      <c r="A9" s="61">
        <v>1</v>
      </c>
      <c r="B9" s="229" t="s">
        <v>123</v>
      </c>
      <c r="C9" s="229"/>
      <c r="D9" s="229"/>
      <c r="E9" s="130">
        <v>1</v>
      </c>
      <c r="F9" s="179"/>
      <c r="G9" s="132"/>
      <c r="H9" s="210">
        <f>SUM(E9:E19)</f>
        <v>20</v>
      </c>
      <c r="I9" s="230">
        <f>SUM(F9:F19)</f>
        <v>0</v>
      </c>
      <c r="J9" s="89"/>
      <c r="K9" s="89"/>
      <c r="L9" s="89"/>
      <c r="M9" s="100"/>
      <c r="N9" s="89"/>
    </row>
    <row r="10" spans="1:14" s="101" customFormat="1" ht="19.149999999999999" customHeight="1" x14ac:dyDescent="0.25">
      <c r="A10" s="61">
        <v>2</v>
      </c>
      <c r="B10" s="229" t="s">
        <v>122</v>
      </c>
      <c r="C10" s="229"/>
      <c r="D10" s="229"/>
      <c r="E10" s="130">
        <v>1</v>
      </c>
      <c r="F10" s="179"/>
      <c r="G10" s="132"/>
      <c r="H10" s="211"/>
      <c r="I10" s="231"/>
      <c r="J10" s="89"/>
      <c r="K10" s="89"/>
      <c r="L10" s="89"/>
      <c r="M10" s="100"/>
      <c r="N10" s="89"/>
    </row>
    <row r="11" spans="1:14" s="101" customFormat="1" ht="51" customHeight="1" x14ac:dyDescent="0.25">
      <c r="A11" s="61">
        <v>3</v>
      </c>
      <c r="B11" s="229" t="s">
        <v>135</v>
      </c>
      <c r="C11" s="229"/>
      <c r="D11" s="229"/>
      <c r="E11" s="130">
        <v>2</v>
      </c>
      <c r="F11" s="179"/>
      <c r="G11" s="132"/>
      <c r="H11" s="211"/>
      <c r="I11" s="231"/>
      <c r="J11" s="89"/>
      <c r="K11" s="89"/>
      <c r="L11" s="89"/>
      <c r="M11" s="100"/>
      <c r="N11" s="89"/>
    </row>
    <row r="12" spans="1:14" s="101" customFormat="1" ht="31.5" customHeight="1" x14ac:dyDescent="0.25">
      <c r="A12" s="61">
        <v>4</v>
      </c>
      <c r="B12" s="229" t="s">
        <v>136</v>
      </c>
      <c r="C12" s="229"/>
      <c r="D12" s="229"/>
      <c r="E12" s="130">
        <v>2</v>
      </c>
      <c r="F12" s="179"/>
      <c r="G12" s="132"/>
      <c r="H12" s="211"/>
      <c r="I12" s="231"/>
      <c r="J12" s="89"/>
      <c r="K12" s="89"/>
      <c r="L12" s="89"/>
      <c r="M12" s="100"/>
      <c r="N12" s="89"/>
    </row>
    <row r="13" spans="1:14" s="101" customFormat="1" ht="28.5" customHeight="1" x14ac:dyDescent="0.25">
      <c r="A13" s="61">
        <v>5</v>
      </c>
      <c r="B13" s="229" t="s">
        <v>137</v>
      </c>
      <c r="C13" s="229"/>
      <c r="D13" s="229"/>
      <c r="E13" s="130">
        <v>1</v>
      </c>
      <c r="F13" s="179"/>
      <c r="G13" s="132"/>
      <c r="H13" s="211"/>
      <c r="I13" s="231"/>
      <c r="J13" s="89"/>
      <c r="K13" s="89"/>
      <c r="L13" s="89"/>
      <c r="M13" s="100"/>
      <c r="N13" s="89"/>
    </row>
    <row r="14" spans="1:14" s="101" customFormat="1" ht="31.5" customHeight="1" x14ac:dyDescent="0.25">
      <c r="A14" s="61">
        <v>6</v>
      </c>
      <c r="B14" s="229" t="s">
        <v>124</v>
      </c>
      <c r="C14" s="229"/>
      <c r="D14" s="229"/>
      <c r="E14" s="130">
        <v>2</v>
      </c>
      <c r="F14" s="179"/>
      <c r="G14" s="132"/>
      <c r="H14" s="212"/>
      <c r="I14" s="212"/>
      <c r="J14" s="89"/>
      <c r="K14" s="89"/>
      <c r="L14" s="89"/>
      <c r="M14" s="100"/>
      <c r="N14" s="89"/>
    </row>
    <row r="15" spans="1:14" s="101" customFormat="1" ht="34.5" customHeight="1" x14ac:dyDescent="0.25">
      <c r="A15" s="61">
        <v>7</v>
      </c>
      <c r="B15" s="229" t="s">
        <v>127</v>
      </c>
      <c r="C15" s="229"/>
      <c r="D15" s="229"/>
      <c r="E15" s="130">
        <v>2</v>
      </c>
      <c r="F15" s="179"/>
      <c r="G15" s="132"/>
      <c r="H15" s="212"/>
      <c r="I15" s="212"/>
      <c r="J15" s="89"/>
      <c r="K15" s="89"/>
      <c r="L15" s="89"/>
      <c r="M15" s="100"/>
      <c r="N15" s="89"/>
    </row>
    <row r="16" spans="1:14" s="101" customFormat="1" ht="18.75" customHeight="1" x14ac:dyDescent="0.25">
      <c r="A16" s="61">
        <v>8</v>
      </c>
      <c r="B16" s="229" t="s">
        <v>125</v>
      </c>
      <c r="C16" s="229"/>
      <c r="D16" s="229"/>
      <c r="E16" s="130">
        <v>2</v>
      </c>
      <c r="F16" s="179"/>
      <c r="G16" s="132"/>
      <c r="H16" s="212"/>
      <c r="I16" s="212"/>
      <c r="J16" s="89"/>
      <c r="K16" s="89"/>
      <c r="L16" s="89"/>
      <c r="M16" s="100"/>
      <c r="N16" s="89"/>
    </row>
    <row r="17" spans="1:14" s="101" customFormat="1" ht="47.25" customHeight="1" x14ac:dyDescent="0.25">
      <c r="A17" s="61">
        <v>9</v>
      </c>
      <c r="B17" s="229" t="s">
        <v>126</v>
      </c>
      <c r="C17" s="229"/>
      <c r="D17" s="229"/>
      <c r="E17" s="62">
        <v>3</v>
      </c>
      <c r="F17" s="178"/>
      <c r="G17" s="132"/>
      <c r="H17" s="212"/>
      <c r="I17" s="212"/>
      <c r="J17" s="89"/>
      <c r="K17" s="89"/>
      <c r="L17" s="89"/>
      <c r="M17" s="100"/>
      <c r="N17" s="89"/>
    </row>
    <row r="18" spans="1:14" s="101" customFormat="1" ht="33" customHeight="1" x14ac:dyDescent="0.25">
      <c r="A18" s="61">
        <v>10</v>
      </c>
      <c r="B18" s="229" t="s">
        <v>128</v>
      </c>
      <c r="C18" s="229"/>
      <c r="D18" s="229"/>
      <c r="E18" s="130">
        <v>1</v>
      </c>
      <c r="F18" s="179"/>
      <c r="G18" s="132"/>
      <c r="H18" s="212"/>
      <c r="I18" s="212"/>
      <c r="J18" s="89"/>
      <c r="K18" s="89"/>
      <c r="L18" s="89"/>
      <c r="M18" s="100"/>
      <c r="N18" s="89"/>
    </row>
    <row r="19" spans="1:14" s="101" customFormat="1" ht="65.25" customHeight="1" x14ac:dyDescent="0.25">
      <c r="A19" s="162">
        <v>11</v>
      </c>
      <c r="B19" s="232" t="s">
        <v>130</v>
      </c>
      <c r="C19" s="233"/>
      <c r="D19" s="233"/>
      <c r="E19" s="163">
        <v>3</v>
      </c>
      <c r="F19" s="180"/>
      <c r="G19" s="164"/>
      <c r="H19" s="212"/>
      <c r="I19" s="212"/>
      <c r="J19" s="89"/>
      <c r="K19" s="89"/>
      <c r="L19" s="89"/>
      <c r="M19" s="100"/>
      <c r="N19" s="89"/>
    </row>
    <row r="20" spans="1:14" s="101" customFormat="1" ht="15" customHeight="1" x14ac:dyDescent="0.25">
      <c r="A20" s="220" t="s">
        <v>179</v>
      </c>
      <c r="B20" s="221"/>
      <c r="C20" s="221"/>
      <c r="D20" s="221"/>
      <c r="E20" s="147"/>
      <c r="F20" s="147"/>
      <c r="G20" s="147"/>
      <c r="H20" s="147"/>
      <c r="I20" s="147"/>
      <c r="J20" s="89"/>
      <c r="K20" s="89"/>
      <c r="L20" s="89"/>
      <c r="M20" s="100"/>
      <c r="N20" s="89"/>
    </row>
    <row r="21" spans="1:14" s="101" customFormat="1" ht="32.25" customHeight="1" x14ac:dyDescent="0.25">
      <c r="A21" s="158">
        <v>12</v>
      </c>
      <c r="B21" s="237" t="s">
        <v>129</v>
      </c>
      <c r="C21" s="237"/>
      <c r="D21" s="237"/>
      <c r="E21" s="130">
        <v>1</v>
      </c>
      <c r="F21" s="179"/>
      <c r="G21" s="132"/>
      <c r="H21" s="210">
        <f>SUM(E21:E26)</f>
        <v>6</v>
      </c>
      <c r="I21" s="230">
        <f>SUM(F21:F26)</f>
        <v>0</v>
      </c>
      <c r="J21" s="89"/>
      <c r="K21" s="89"/>
      <c r="L21" s="89"/>
      <c r="M21" s="100"/>
      <c r="N21" s="89"/>
    </row>
    <row r="22" spans="1:14" s="101" customFormat="1" ht="18.600000000000001" customHeight="1" x14ac:dyDescent="0.25">
      <c r="A22" s="61">
        <v>13</v>
      </c>
      <c r="B22" s="229" t="s">
        <v>131</v>
      </c>
      <c r="C22" s="229"/>
      <c r="D22" s="229"/>
      <c r="E22" s="130">
        <v>1</v>
      </c>
      <c r="F22" s="179"/>
      <c r="G22" s="132"/>
      <c r="H22" s="211"/>
      <c r="I22" s="231"/>
      <c r="J22" s="89"/>
      <c r="K22" s="89"/>
      <c r="L22" s="89"/>
      <c r="M22" s="100"/>
      <c r="N22" s="89"/>
    </row>
    <row r="23" spans="1:14" s="101" customFormat="1" ht="29.25" customHeight="1" x14ac:dyDescent="0.25">
      <c r="A23" s="61">
        <v>14</v>
      </c>
      <c r="B23" s="229" t="s">
        <v>132</v>
      </c>
      <c r="C23" s="229"/>
      <c r="D23" s="229"/>
      <c r="E23" s="130">
        <v>1</v>
      </c>
      <c r="F23" s="179"/>
      <c r="G23" s="132"/>
      <c r="H23" s="211"/>
      <c r="I23" s="231"/>
      <c r="J23" s="89"/>
      <c r="K23" s="89"/>
      <c r="L23" s="89"/>
      <c r="M23" s="100"/>
      <c r="N23" s="89"/>
    </row>
    <row r="24" spans="1:14" s="101" customFormat="1" ht="30" customHeight="1" x14ac:dyDescent="0.25">
      <c r="A24" s="61">
        <v>15</v>
      </c>
      <c r="B24" s="229" t="s">
        <v>178</v>
      </c>
      <c r="C24" s="229"/>
      <c r="D24" s="229"/>
      <c r="E24" s="130">
        <v>1</v>
      </c>
      <c r="F24" s="179"/>
      <c r="G24" s="132"/>
      <c r="H24" s="211"/>
      <c r="I24" s="231"/>
      <c r="J24" s="89"/>
      <c r="K24" s="89"/>
      <c r="L24" s="89"/>
      <c r="M24" s="100"/>
      <c r="N24" s="89"/>
    </row>
    <row r="25" spans="1:14" s="101" customFormat="1" ht="18.600000000000001" customHeight="1" x14ac:dyDescent="0.25">
      <c r="A25" s="61">
        <v>16</v>
      </c>
      <c r="B25" s="229" t="s">
        <v>133</v>
      </c>
      <c r="C25" s="229"/>
      <c r="D25" s="229"/>
      <c r="E25" s="130">
        <v>1</v>
      </c>
      <c r="F25" s="179"/>
      <c r="G25" s="132"/>
      <c r="H25" s="211"/>
      <c r="I25" s="231"/>
      <c r="J25" s="89"/>
      <c r="K25" s="89"/>
      <c r="L25" s="89"/>
      <c r="M25" s="100"/>
      <c r="N25" s="89"/>
    </row>
    <row r="26" spans="1:14" s="101" customFormat="1" ht="35.25" customHeight="1" x14ac:dyDescent="0.25">
      <c r="A26" s="61">
        <v>17</v>
      </c>
      <c r="B26" s="229" t="s">
        <v>134</v>
      </c>
      <c r="C26" s="229"/>
      <c r="D26" s="229"/>
      <c r="E26" s="130">
        <v>1</v>
      </c>
      <c r="F26" s="179"/>
      <c r="G26" s="132"/>
      <c r="H26" s="238"/>
      <c r="I26" s="239"/>
      <c r="J26" s="89"/>
      <c r="K26" s="89"/>
      <c r="L26" s="89"/>
      <c r="M26" s="100"/>
      <c r="N26" s="89"/>
    </row>
    <row r="27" spans="1:14" s="97" customFormat="1" ht="21.75" customHeight="1" x14ac:dyDescent="0.2">
      <c r="A27" s="234" t="s">
        <v>1</v>
      </c>
      <c r="B27" s="235"/>
      <c r="C27" s="235"/>
      <c r="D27" s="236"/>
      <c r="E27" s="133"/>
      <c r="F27" s="133"/>
      <c r="G27" s="134"/>
      <c r="H27" s="110">
        <f>SUM(H9:H26)</f>
        <v>26</v>
      </c>
      <c r="I27" s="111">
        <f>SUM(I9:I26)</f>
        <v>0</v>
      </c>
      <c r="J27" s="95"/>
      <c r="K27" s="95"/>
      <c r="L27" s="95"/>
      <c r="M27" s="95"/>
      <c r="N27" s="95"/>
    </row>
    <row r="28" spans="1:14" s="97" customFormat="1" x14ac:dyDescent="0.25">
      <c r="B28" s="112"/>
      <c r="C28" s="112"/>
      <c r="D28" s="112"/>
      <c r="E28" s="113"/>
      <c r="F28" s="113"/>
      <c r="G28" s="115"/>
      <c r="H28" s="116"/>
      <c r="I28" s="114"/>
      <c r="J28" s="95"/>
      <c r="K28" s="95"/>
      <c r="L28" s="95"/>
      <c r="M28" s="95"/>
      <c r="N28" s="95"/>
    </row>
    <row r="29" spans="1:14" s="97" customFormat="1" ht="12" x14ac:dyDescent="0.2">
      <c r="B29" s="112"/>
      <c r="C29" s="112"/>
      <c r="D29" s="112"/>
      <c r="E29" s="117"/>
      <c r="F29" s="117"/>
      <c r="G29" s="115"/>
      <c r="H29" s="116"/>
      <c r="I29" s="112"/>
      <c r="J29" s="95"/>
      <c r="K29" s="95"/>
      <c r="L29" s="95"/>
      <c r="M29" s="95"/>
      <c r="N29" s="95"/>
    </row>
    <row r="30" spans="1:14" s="97" customFormat="1" ht="12" x14ac:dyDescent="0.2">
      <c r="B30" s="118"/>
      <c r="C30" s="118"/>
      <c r="D30" s="118"/>
      <c r="E30" s="117"/>
      <c r="F30" s="117"/>
      <c r="G30" s="115"/>
      <c r="H30" s="116"/>
      <c r="I30" s="112"/>
      <c r="J30" s="95"/>
      <c r="K30" s="95"/>
      <c r="L30" s="95"/>
      <c r="M30" s="95"/>
      <c r="N30" s="95"/>
    </row>
    <row r="31" spans="1:14" s="97" customFormat="1" x14ac:dyDescent="0.25">
      <c r="B31" s="112"/>
      <c r="C31" s="112"/>
      <c r="D31" s="112"/>
      <c r="E31" s="119"/>
      <c r="F31" s="119"/>
      <c r="G31" s="120"/>
      <c r="H31" s="87"/>
      <c r="I31" s="88"/>
      <c r="J31" s="121"/>
      <c r="K31" s="112"/>
      <c r="L31" s="112"/>
      <c r="M31" s="95"/>
      <c r="N31" s="95"/>
    </row>
    <row r="32" spans="1:14" s="97" customFormat="1" ht="24.75" customHeight="1" x14ac:dyDescent="0.25">
      <c r="B32" s="95"/>
      <c r="C32" s="95"/>
      <c r="D32" s="95"/>
      <c r="E32" s="119"/>
      <c r="F32" s="119"/>
      <c r="G32" s="120"/>
      <c r="H32" s="87"/>
      <c r="I32" s="88"/>
      <c r="J32" s="121"/>
      <c r="K32" s="112"/>
      <c r="L32" s="112"/>
      <c r="M32" s="95"/>
      <c r="N32" s="95"/>
    </row>
    <row r="33" spans="2:14" s="97" customFormat="1" ht="15" customHeight="1" x14ac:dyDescent="0.25">
      <c r="B33" s="95"/>
      <c r="C33" s="95"/>
      <c r="D33" s="95"/>
      <c r="E33" s="119"/>
      <c r="F33" s="119"/>
      <c r="G33" s="120"/>
      <c r="H33" s="87"/>
      <c r="I33" s="88"/>
      <c r="J33" s="121"/>
      <c r="K33" s="112"/>
      <c r="L33" s="112"/>
      <c r="M33" s="95"/>
      <c r="N33" s="95"/>
    </row>
    <row r="34" spans="2:14" s="97" customFormat="1" ht="15" customHeight="1" x14ac:dyDescent="0.25">
      <c r="B34" s="95"/>
      <c r="C34" s="95"/>
      <c r="D34" s="95"/>
      <c r="E34" s="119"/>
      <c r="F34" s="119"/>
      <c r="G34" s="120"/>
      <c r="H34" s="87"/>
      <c r="I34" s="88"/>
      <c r="J34" s="121"/>
      <c r="K34" s="112"/>
      <c r="L34" s="112"/>
      <c r="M34" s="95"/>
      <c r="N34" s="95"/>
    </row>
    <row r="35" spans="2:14" s="97" customFormat="1" ht="15" customHeight="1" thickBot="1" x14ac:dyDescent="0.3">
      <c r="B35" s="95"/>
      <c r="C35" s="95"/>
      <c r="D35" s="95"/>
      <c r="E35" s="119"/>
      <c r="F35" s="119"/>
      <c r="G35" s="120"/>
      <c r="H35" s="87"/>
      <c r="I35" s="88"/>
      <c r="J35" s="122"/>
      <c r="K35" s="112"/>
      <c r="L35" s="112"/>
      <c r="M35" s="95"/>
      <c r="N35" s="95"/>
    </row>
    <row r="36" spans="2:14" s="97" customFormat="1" ht="15" customHeight="1" x14ac:dyDescent="0.25">
      <c r="B36" s="95"/>
      <c r="C36" s="95"/>
      <c r="D36" s="95"/>
      <c r="E36" s="119"/>
      <c r="F36" s="119"/>
      <c r="G36" s="120"/>
      <c r="H36" s="87"/>
      <c r="I36" s="88"/>
      <c r="J36" s="87"/>
      <c r="K36" s="82"/>
      <c r="L36" s="82"/>
      <c r="M36" s="95"/>
      <c r="N36" s="95"/>
    </row>
    <row r="37" spans="2:14" s="124" customFormat="1" ht="18" customHeight="1" x14ac:dyDescent="0.25">
      <c r="B37" s="123"/>
      <c r="C37" s="123"/>
      <c r="D37" s="123"/>
      <c r="E37" s="119"/>
      <c r="F37" s="119"/>
      <c r="G37" s="120"/>
      <c r="H37" s="87"/>
      <c r="I37" s="88"/>
      <c r="J37" s="87"/>
      <c r="K37" s="82"/>
      <c r="L37" s="82"/>
      <c r="M37" s="123"/>
      <c r="N37" s="123"/>
    </row>
    <row r="38" spans="2:14" s="125" customFormat="1" ht="16.5" customHeight="1" x14ac:dyDescent="0.25">
      <c r="B38" s="112"/>
      <c r="C38" s="112"/>
      <c r="D38" s="112"/>
      <c r="E38" s="119"/>
      <c r="F38" s="119"/>
      <c r="G38" s="120"/>
      <c r="H38" s="87"/>
      <c r="I38" s="88"/>
      <c r="J38" s="82"/>
      <c r="K38" s="82"/>
      <c r="L38" s="82"/>
      <c r="M38" s="112"/>
      <c r="N38" s="112"/>
    </row>
    <row r="39" spans="2:14" s="125" customFormat="1" x14ac:dyDescent="0.25">
      <c r="B39" s="82"/>
      <c r="C39" s="82"/>
      <c r="D39" s="82"/>
      <c r="E39" s="119"/>
      <c r="F39" s="119"/>
      <c r="G39" s="120"/>
      <c r="H39" s="87"/>
      <c r="I39" s="88"/>
      <c r="J39" s="82"/>
      <c r="K39" s="82"/>
      <c r="L39" s="82"/>
      <c r="M39" s="112"/>
      <c r="N39" s="112"/>
    </row>
    <row r="40" spans="2:14" s="125" customFormat="1" ht="13.5" customHeight="1" x14ac:dyDescent="0.25">
      <c r="B40" s="82"/>
      <c r="C40" s="82"/>
      <c r="D40" s="82"/>
      <c r="E40" s="119"/>
      <c r="F40" s="119"/>
      <c r="G40" s="120"/>
      <c r="H40" s="87"/>
      <c r="I40" s="88"/>
      <c r="J40" s="82"/>
      <c r="K40" s="82"/>
      <c r="L40" s="82"/>
      <c r="M40" s="112"/>
      <c r="N40" s="112"/>
    </row>
    <row r="41" spans="2:14" s="125" customFormat="1" ht="17.25" customHeight="1" x14ac:dyDescent="0.25">
      <c r="B41" s="82"/>
      <c r="C41" s="82"/>
      <c r="D41" s="82"/>
      <c r="E41" s="119"/>
      <c r="F41" s="119"/>
      <c r="G41" s="120"/>
      <c r="H41" s="87"/>
      <c r="I41" s="88"/>
      <c r="J41" s="82"/>
      <c r="K41" s="82"/>
      <c r="L41" s="82"/>
      <c r="M41" s="112"/>
      <c r="N41" s="112"/>
    </row>
    <row r="42" spans="2:14" s="125" customFormat="1" ht="17.25" customHeight="1" x14ac:dyDescent="0.25">
      <c r="B42" s="82"/>
      <c r="C42" s="82"/>
      <c r="D42" s="82"/>
      <c r="E42" s="119"/>
      <c r="F42" s="119"/>
      <c r="G42" s="120"/>
      <c r="H42" s="87"/>
      <c r="I42" s="88"/>
      <c r="J42" s="82"/>
      <c r="K42" s="82"/>
      <c r="L42" s="82"/>
      <c r="M42" s="112"/>
      <c r="N42" s="112"/>
    </row>
    <row r="43" spans="2:14" s="125" customFormat="1" ht="15.75" customHeight="1" x14ac:dyDescent="0.25">
      <c r="B43" s="82"/>
      <c r="C43" s="82"/>
      <c r="D43" s="82"/>
      <c r="E43" s="119"/>
      <c r="F43" s="119"/>
      <c r="G43" s="120"/>
      <c r="H43" s="87"/>
      <c r="I43" s="88"/>
      <c r="J43" s="82"/>
      <c r="K43" s="82"/>
      <c r="L43" s="82"/>
      <c r="M43" s="112"/>
      <c r="N43" s="112"/>
    </row>
    <row r="44" spans="2:14" s="125" customFormat="1" ht="15" customHeight="1" x14ac:dyDescent="0.25">
      <c r="B44" s="82"/>
      <c r="C44" s="82"/>
      <c r="D44" s="82"/>
      <c r="E44" s="119"/>
      <c r="F44" s="119"/>
      <c r="G44" s="120"/>
      <c r="H44" s="87"/>
      <c r="I44" s="88"/>
      <c r="J44" s="82"/>
      <c r="K44" s="82"/>
      <c r="L44" s="82"/>
      <c r="M44" s="112"/>
      <c r="N44" s="112"/>
    </row>
    <row r="45" spans="2:14" s="125" customFormat="1" ht="12" customHeight="1" x14ac:dyDescent="0.25">
      <c r="B45" s="82"/>
      <c r="C45" s="82"/>
      <c r="D45" s="82"/>
      <c r="E45" s="119"/>
      <c r="F45" s="119"/>
      <c r="G45" s="120"/>
      <c r="H45" s="87"/>
      <c r="I45" s="88"/>
      <c r="J45" s="82"/>
      <c r="K45" s="82"/>
      <c r="L45" s="82"/>
      <c r="M45" s="112"/>
      <c r="N45" s="112"/>
    </row>
    <row r="46" spans="2:14" s="125" customFormat="1" ht="12" customHeight="1" x14ac:dyDescent="0.25">
      <c r="B46" s="82"/>
      <c r="C46" s="82"/>
      <c r="D46" s="82"/>
      <c r="E46" s="119"/>
      <c r="F46" s="119"/>
      <c r="G46" s="120"/>
      <c r="H46" s="87"/>
      <c r="I46" s="88"/>
      <c r="J46" s="82"/>
      <c r="K46" s="82"/>
      <c r="L46" s="82"/>
      <c r="M46" s="112"/>
      <c r="N46" s="112"/>
    </row>
    <row r="47" spans="2:14" s="125" customFormat="1" ht="12" customHeight="1" x14ac:dyDescent="0.25">
      <c r="B47" s="82"/>
      <c r="C47" s="82"/>
      <c r="D47" s="82"/>
      <c r="E47" s="119"/>
      <c r="F47" s="119"/>
      <c r="G47" s="120"/>
      <c r="H47" s="87"/>
      <c r="I47" s="88"/>
      <c r="J47" s="82"/>
      <c r="K47" s="82"/>
      <c r="L47" s="82"/>
      <c r="M47" s="112"/>
      <c r="N47" s="112"/>
    </row>
    <row r="48" spans="2:14" s="125" customFormat="1" ht="12" customHeight="1" x14ac:dyDescent="0.25">
      <c r="B48" s="82"/>
      <c r="C48" s="82"/>
      <c r="D48" s="82"/>
      <c r="E48" s="119"/>
      <c r="F48" s="119"/>
      <c r="G48" s="120"/>
      <c r="H48" s="87"/>
      <c r="I48" s="88"/>
      <c r="J48" s="82"/>
      <c r="K48" s="82"/>
      <c r="L48" s="82"/>
      <c r="M48" s="112"/>
      <c r="N48" s="112"/>
    </row>
    <row r="49" spans="5:13" ht="12" customHeight="1" x14ac:dyDescent="0.25">
      <c r="M49" s="82"/>
    </row>
    <row r="50" spans="5:13" ht="12" customHeight="1" x14ac:dyDescent="0.25">
      <c r="M50" s="82"/>
    </row>
    <row r="51" spans="5:13" x14ac:dyDescent="0.25">
      <c r="M51" s="82"/>
    </row>
    <row r="52" spans="5:13" x14ac:dyDescent="0.25">
      <c r="M52" s="82"/>
    </row>
    <row r="53" spans="5:13" x14ac:dyDescent="0.25">
      <c r="M53" s="82"/>
    </row>
    <row r="54" spans="5:13" x14ac:dyDescent="0.25">
      <c r="M54" s="82"/>
    </row>
    <row r="55" spans="5:13" x14ac:dyDescent="0.25">
      <c r="M55" s="82"/>
    </row>
    <row r="56" spans="5:13" x14ac:dyDescent="0.25">
      <c r="M56" s="82"/>
    </row>
    <row r="57" spans="5:13" s="82" customFormat="1" x14ac:dyDescent="0.25">
      <c r="E57" s="119"/>
      <c r="F57" s="119"/>
      <c r="G57" s="120"/>
      <c r="H57" s="87"/>
      <c r="I57" s="88"/>
    </row>
    <row r="58" spans="5:13" s="82" customFormat="1" x14ac:dyDescent="0.25">
      <c r="E58" s="119"/>
      <c r="F58" s="119"/>
      <c r="G58" s="120"/>
      <c r="H58" s="87"/>
      <c r="I58" s="88"/>
    </row>
    <row r="59" spans="5:13" s="82" customFormat="1" x14ac:dyDescent="0.25">
      <c r="E59" s="119"/>
      <c r="F59" s="119"/>
      <c r="G59" s="120"/>
      <c r="H59" s="87"/>
      <c r="I59" s="88"/>
    </row>
    <row r="60" spans="5:13" s="82" customFormat="1" x14ac:dyDescent="0.25">
      <c r="E60" s="119"/>
      <c r="F60" s="119"/>
      <c r="G60" s="120"/>
      <c r="H60" s="87"/>
      <c r="I60" s="88"/>
    </row>
    <row r="61" spans="5:13" s="82" customFormat="1" x14ac:dyDescent="0.25">
      <c r="E61" s="119"/>
      <c r="F61" s="119"/>
      <c r="G61" s="120"/>
      <c r="H61" s="87"/>
      <c r="I61" s="88"/>
    </row>
    <row r="62" spans="5:13" s="82" customFormat="1" x14ac:dyDescent="0.25">
      <c r="E62" s="119"/>
      <c r="F62" s="119"/>
      <c r="G62" s="120"/>
      <c r="H62" s="87"/>
      <c r="I62" s="88"/>
    </row>
    <row r="63" spans="5:13" s="82" customFormat="1" x14ac:dyDescent="0.25">
      <c r="E63" s="119"/>
      <c r="F63" s="119"/>
      <c r="G63" s="120"/>
      <c r="H63" s="87"/>
      <c r="I63" s="88"/>
    </row>
    <row r="64" spans="5:13" s="82" customFormat="1" x14ac:dyDescent="0.25">
      <c r="E64" s="119"/>
      <c r="F64" s="119"/>
      <c r="G64" s="120"/>
      <c r="H64" s="87"/>
      <c r="I64" s="88"/>
    </row>
    <row r="65" spans="5:9" s="82" customFormat="1" x14ac:dyDescent="0.25">
      <c r="E65" s="119"/>
      <c r="F65" s="119"/>
      <c r="G65" s="120"/>
      <c r="H65" s="87"/>
      <c r="I65" s="88"/>
    </row>
    <row r="66" spans="5:9" s="82" customFormat="1" x14ac:dyDescent="0.25">
      <c r="E66" s="119"/>
      <c r="F66" s="119"/>
      <c r="G66" s="120"/>
      <c r="H66" s="87"/>
      <c r="I66" s="88"/>
    </row>
    <row r="67" spans="5:9" s="82" customFormat="1" x14ac:dyDescent="0.25">
      <c r="E67" s="119"/>
      <c r="F67" s="119"/>
      <c r="G67" s="120"/>
      <c r="H67" s="87"/>
      <c r="I67" s="88"/>
    </row>
    <row r="68" spans="5:9" s="82" customFormat="1" x14ac:dyDescent="0.25">
      <c r="E68" s="119"/>
      <c r="F68" s="119"/>
      <c r="G68" s="120"/>
      <c r="H68" s="87"/>
      <c r="I68" s="88"/>
    </row>
    <row r="69" spans="5:9" s="82" customFormat="1" x14ac:dyDescent="0.25">
      <c r="E69" s="119"/>
      <c r="F69" s="119"/>
      <c r="G69" s="120"/>
      <c r="H69" s="87"/>
      <c r="I69" s="88"/>
    </row>
    <row r="70" spans="5:9" s="82" customFormat="1" x14ac:dyDescent="0.25">
      <c r="E70" s="119"/>
      <c r="F70" s="119"/>
      <c r="G70" s="120"/>
      <c r="H70" s="87"/>
      <c r="I70" s="88"/>
    </row>
    <row r="71" spans="5:9" s="82" customFormat="1" x14ac:dyDescent="0.25">
      <c r="E71" s="119"/>
      <c r="F71" s="119"/>
      <c r="G71" s="120"/>
      <c r="H71" s="87"/>
      <c r="I71" s="88"/>
    </row>
    <row r="72" spans="5:9" s="82" customFormat="1" x14ac:dyDescent="0.25">
      <c r="E72" s="119"/>
      <c r="F72" s="119"/>
      <c r="G72" s="120"/>
      <c r="H72" s="87"/>
      <c r="I72" s="88"/>
    </row>
    <row r="73" spans="5:9" s="82" customFormat="1" x14ac:dyDescent="0.25">
      <c r="E73" s="119"/>
      <c r="F73" s="119"/>
      <c r="G73" s="120"/>
      <c r="H73" s="87"/>
      <c r="I73" s="88"/>
    </row>
    <row r="74" spans="5:9" s="82" customFormat="1" x14ac:dyDescent="0.25">
      <c r="E74" s="119"/>
      <c r="F74" s="119"/>
      <c r="G74" s="120"/>
      <c r="H74" s="87"/>
      <c r="I74" s="88"/>
    </row>
    <row r="75" spans="5:9" s="82" customFormat="1" x14ac:dyDescent="0.25">
      <c r="E75" s="119"/>
      <c r="F75" s="119"/>
      <c r="G75" s="120"/>
      <c r="H75" s="87"/>
      <c r="I75" s="88"/>
    </row>
    <row r="76" spans="5:9" s="82" customFormat="1" x14ac:dyDescent="0.25">
      <c r="E76" s="119"/>
      <c r="F76" s="119"/>
      <c r="G76" s="120"/>
      <c r="H76" s="87"/>
      <c r="I76" s="88"/>
    </row>
    <row r="77" spans="5:9" s="82" customFormat="1" x14ac:dyDescent="0.25">
      <c r="E77" s="119"/>
      <c r="F77" s="119"/>
      <c r="G77" s="120"/>
      <c r="H77" s="87"/>
      <c r="I77" s="88"/>
    </row>
    <row r="78" spans="5:9" s="82" customFormat="1" x14ac:dyDescent="0.25">
      <c r="E78" s="119"/>
      <c r="F78" s="119"/>
      <c r="G78" s="120"/>
      <c r="H78" s="87"/>
      <c r="I78" s="88"/>
    </row>
    <row r="79" spans="5:9" s="82" customFormat="1" x14ac:dyDescent="0.25">
      <c r="E79" s="119"/>
      <c r="F79" s="119"/>
      <c r="G79" s="120"/>
      <c r="H79" s="87"/>
      <c r="I79" s="88"/>
    </row>
    <row r="80" spans="5:9" s="82" customFormat="1" x14ac:dyDescent="0.25">
      <c r="E80" s="119"/>
      <c r="F80" s="119"/>
      <c r="G80" s="120"/>
      <c r="H80" s="87"/>
      <c r="I80" s="88"/>
    </row>
    <row r="81" spans="5:9" s="82" customFormat="1" x14ac:dyDescent="0.25">
      <c r="E81" s="119"/>
      <c r="F81" s="119"/>
      <c r="G81" s="120"/>
      <c r="H81" s="87"/>
      <c r="I81" s="88"/>
    </row>
    <row r="82" spans="5:9" s="82" customFormat="1" x14ac:dyDescent="0.25">
      <c r="E82" s="119"/>
      <c r="F82" s="119"/>
      <c r="G82" s="120"/>
      <c r="H82" s="87"/>
      <c r="I82" s="88"/>
    </row>
    <row r="83" spans="5:9" s="82" customFormat="1" x14ac:dyDescent="0.25">
      <c r="E83" s="119"/>
      <c r="F83" s="119"/>
      <c r="G83" s="120"/>
      <c r="H83" s="87"/>
      <c r="I83" s="88"/>
    </row>
    <row r="84" spans="5:9" s="82" customFormat="1" x14ac:dyDescent="0.25">
      <c r="E84" s="119"/>
      <c r="F84" s="119"/>
      <c r="G84" s="120"/>
      <c r="H84" s="87"/>
      <c r="I84" s="88"/>
    </row>
    <row r="85" spans="5:9" s="82" customFormat="1" x14ac:dyDescent="0.25">
      <c r="E85" s="119"/>
      <c r="F85" s="119"/>
      <c r="G85" s="120"/>
      <c r="H85" s="87"/>
      <c r="I85" s="88"/>
    </row>
    <row r="86" spans="5:9" s="82" customFormat="1" x14ac:dyDescent="0.25">
      <c r="E86" s="119"/>
      <c r="F86" s="119"/>
      <c r="G86" s="120"/>
      <c r="H86" s="87"/>
      <c r="I86" s="88"/>
    </row>
    <row r="87" spans="5:9" s="82" customFormat="1" x14ac:dyDescent="0.25">
      <c r="E87" s="119"/>
      <c r="F87" s="119"/>
      <c r="G87" s="120"/>
      <c r="H87" s="87"/>
      <c r="I87" s="88"/>
    </row>
    <row r="88" spans="5:9" s="82" customFormat="1" x14ac:dyDescent="0.25">
      <c r="E88" s="119"/>
      <c r="F88" s="119"/>
      <c r="G88" s="120"/>
      <c r="H88" s="87"/>
      <c r="I88" s="88"/>
    </row>
    <row r="89" spans="5:9" s="82" customFormat="1" x14ac:dyDescent="0.25">
      <c r="E89" s="119"/>
      <c r="F89" s="119"/>
      <c r="G89" s="120"/>
      <c r="H89" s="87"/>
      <c r="I89" s="88"/>
    </row>
    <row r="90" spans="5:9" s="82" customFormat="1" x14ac:dyDescent="0.25">
      <c r="E90" s="119"/>
      <c r="F90" s="119"/>
      <c r="G90" s="120"/>
      <c r="H90" s="87"/>
      <c r="I90" s="88"/>
    </row>
    <row r="91" spans="5:9" s="82" customFormat="1" x14ac:dyDescent="0.25">
      <c r="E91" s="119"/>
      <c r="F91" s="119"/>
      <c r="G91" s="120"/>
      <c r="H91" s="87"/>
      <c r="I91" s="88"/>
    </row>
    <row r="92" spans="5:9" s="82" customFormat="1" x14ac:dyDescent="0.25">
      <c r="E92" s="119"/>
      <c r="F92" s="119"/>
      <c r="G92" s="120"/>
      <c r="H92" s="87"/>
      <c r="I92" s="88"/>
    </row>
    <row r="93" spans="5:9" s="82" customFormat="1" x14ac:dyDescent="0.25">
      <c r="E93" s="119"/>
      <c r="F93" s="119"/>
      <c r="G93" s="120"/>
      <c r="H93" s="87"/>
      <c r="I93" s="88"/>
    </row>
    <row r="94" spans="5:9" s="82" customFormat="1" x14ac:dyDescent="0.25">
      <c r="E94" s="119"/>
      <c r="F94" s="119"/>
      <c r="G94" s="120"/>
      <c r="H94" s="87"/>
      <c r="I94" s="88"/>
    </row>
    <row r="95" spans="5:9" s="82" customFormat="1" x14ac:dyDescent="0.25">
      <c r="E95" s="119"/>
      <c r="F95" s="119"/>
      <c r="G95" s="120"/>
      <c r="H95" s="87"/>
      <c r="I95" s="88"/>
    </row>
    <row r="96" spans="5:9" s="82" customFormat="1" x14ac:dyDescent="0.25">
      <c r="E96" s="119"/>
      <c r="F96" s="119"/>
      <c r="G96" s="120"/>
      <c r="H96" s="87"/>
      <c r="I96" s="88"/>
    </row>
    <row r="97" spans="5:9" s="82" customFormat="1" x14ac:dyDescent="0.25">
      <c r="E97" s="119"/>
      <c r="F97" s="119"/>
      <c r="G97" s="120"/>
      <c r="H97" s="87"/>
      <c r="I97" s="88"/>
    </row>
    <row r="98" spans="5:9" s="82" customFormat="1" x14ac:dyDescent="0.25">
      <c r="E98" s="119"/>
      <c r="F98" s="119"/>
      <c r="G98" s="120"/>
      <c r="H98" s="87"/>
      <c r="I98" s="88"/>
    </row>
    <row r="99" spans="5:9" s="82" customFormat="1" x14ac:dyDescent="0.25">
      <c r="E99" s="119"/>
      <c r="F99" s="119"/>
      <c r="G99" s="120"/>
      <c r="H99" s="87"/>
      <c r="I99" s="88"/>
    </row>
    <row r="100" spans="5:9" s="82" customFormat="1" x14ac:dyDescent="0.25">
      <c r="E100" s="119"/>
      <c r="F100" s="119"/>
      <c r="G100" s="120"/>
      <c r="H100" s="87"/>
      <c r="I100" s="88"/>
    </row>
    <row r="101" spans="5:9" s="82" customFormat="1" x14ac:dyDescent="0.25">
      <c r="E101" s="119"/>
      <c r="F101" s="119"/>
      <c r="G101" s="120"/>
      <c r="H101" s="87"/>
      <c r="I101" s="88"/>
    </row>
    <row r="102" spans="5:9" s="82" customFormat="1" x14ac:dyDescent="0.25">
      <c r="E102" s="119"/>
      <c r="F102" s="119"/>
      <c r="G102" s="120"/>
      <c r="H102" s="87"/>
      <c r="I102" s="88"/>
    </row>
    <row r="103" spans="5:9" s="82" customFormat="1" x14ac:dyDescent="0.25">
      <c r="E103" s="119"/>
      <c r="F103" s="119"/>
      <c r="G103" s="120"/>
      <c r="H103" s="87"/>
      <c r="I103" s="88"/>
    </row>
    <row r="104" spans="5:9" s="82" customFormat="1" x14ac:dyDescent="0.25">
      <c r="E104" s="119"/>
      <c r="F104" s="119"/>
      <c r="G104" s="120"/>
      <c r="H104" s="87"/>
      <c r="I104" s="88"/>
    </row>
    <row r="105" spans="5:9" s="82" customFormat="1" x14ac:dyDescent="0.25">
      <c r="E105" s="119"/>
      <c r="F105" s="119"/>
      <c r="G105" s="120"/>
      <c r="H105" s="87"/>
      <c r="I105" s="88"/>
    </row>
    <row r="106" spans="5:9" s="82" customFormat="1" x14ac:dyDescent="0.25">
      <c r="E106" s="119"/>
      <c r="F106" s="119"/>
      <c r="G106" s="120"/>
      <c r="H106" s="87"/>
      <c r="I106" s="88"/>
    </row>
    <row r="107" spans="5:9" s="82" customFormat="1" x14ac:dyDescent="0.25">
      <c r="E107" s="119"/>
      <c r="F107" s="119"/>
      <c r="G107" s="120"/>
      <c r="H107" s="87"/>
      <c r="I107" s="88"/>
    </row>
    <row r="108" spans="5:9" s="82" customFormat="1" x14ac:dyDescent="0.25">
      <c r="E108" s="119"/>
      <c r="F108" s="119"/>
      <c r="G108" s="120"/>
      <c r="H108" s="87"/>
      <c r="I108" s="88"/>
    </row>
    <row r="109" spans="5:9" s="82" customFormat="1" x14ac:dyDescent="0.25">
      <c r="E109" s="119"/>
      <c r="F109" s="119"/>
      <c r="G109" s="120"/>
      <c r="H109" s="87"/>
      <c r="I109" s="88"/>
    </row>
    <row r="110" spans="5:9" s="82" customFormat="1" x14ac:dyDescent="0.25">
      <c r="E110" s="119"/>
      <c r="F110" s="119"/>
      <c r="G110" s="120"/>
      <c r="H110" s="87"/>
      <c r="I110" s="88"/>
    </row>
    <row r="111" spans="5:9" s="82" customFormat="1" x14ac:dyDescent="0.25">
      <c r="E111" s="119"/>
      <c r="F111" s="119"/>
      <c r="G111" s="120"/>
      <c r="H111" s="87"/>
      <c r="I111" s="88"/>
    </row>
    <row r="112" spans="5:9" s="82" customFormat="1" x14ac:dyDescent="0.25">
      <c r="E112" s="119"/>
      <c r="F112" s="119"/>
      <c r="G112" s="120"/>
      <c r="H112" s="87"/>
      <c r="I112" s="88"/>
    </row>
    <row r="113" spans="5:9" s="82" customFormat="1" x14ac:dyDescent="0.25">
      <c r="E113" s="119"/>
      <c r="F113" s="119"/>
      <c r="G113" s="120"/>
      <c r="H113" s="87"/>
      <c r="I113" s="88"/>
    </row>
    <row r="114" spans="5:9" s="82" customFormat="1" x14ac:dyDescent="0.25">
      <c r="E114" s="119"/>
      <c r="F114" s="119"/>
      <c r="G114" s="120"/>
      <c r="H114" s="87"/>
      <c r="I114" s="88"/>
    </row>
    <row r="115" spans="5:9" s="82" customFormat="1" x14ac:dyDescent="0.25">
      <c r="E115" s="119"/>
      <c r="F115" s="119"/>
      <c r="G115" s="120"/>
      <c r="H115" s="87"/>
      <c r="I115" s="88"/>
    </row>
    <row r="116" spans="5:9" s="82" customFormat="1" x14ac:dyDescent="0.25">
      <c r="E116" s="119"/>
      <c r="F116" s="119"/>
      <c r="G116" s="120"/>
      <c r="H116" s="87"/>
      <c r="I116" s="88"/>
    </row>
    <row r="117" spans="5:9" s="82" customFormat="1" x14ac:dyDescent="0.25">
      <c r="E117" s="119"/>
      <c r="F117" s="119"/>
      <c r="G117" s="120"/>
      <c r="H117" s="87"/>
      <c r="I117" s="88"/>
    </row>
    <row r="118" spans="5:9" s="82" customFormat="1" x14ac:dyDescent="0.25">
      <c r="E118" s="119"/>
      <c r="F118" s="119"/>
      <c r="G118" s="120"/>
      <c r="H118" s="87"/>
      <c r="I118" s="88"/>
    </row>
    <row r="119" spans="5:9" s="82" customFormat="1" x14ac:dyDescent="0.25">
      <c r="E119" s="119"/>
      <c r="F119" s="119"/>
      <c r="G119" s="120"/>
      <c r="H119" s="87"/>
      <c r="I119" s="88"/>
    </row>
    <row r="120" spans="5:9" s="82" customFormat="1" x14ac:dyDescent="0.25">
      <c r="E120" s="119"/>
      <c r="F120" s="119"/>
      <c r="G120" s="120"/>
      <c r="H120" s="87"/>
      <c r="I120" s="88"/>
    </row>
    <row r="121" spans="5:9" s="82" customFormat="1" x14ac:dyDescent="0.25">
      <c r="E121" s="119"/>
      <c r="F121" s="119"/>
      <c r="G121" s="120"/>
      <c r="H121" s="87"/>
      <c r="I121" s="88"/>
    </row>
    <row r="122" spans="5:9" s="82" customFormat="1" x14ac:dyDescent="0.25">
      <c r="E122" s="119"/>
      <c r="F122" s="119"/>
      <c r="G122" s="120"/>
      <c r="H122" s="87"/>
      <c r="I122" s="88"/>
    </row>
    <row r="123" spans="5:9" s="82" customFormat="1" x14ac:dyDescent="0.25">
      <c r="E123" s="119"/>
      <c r="F123" s="119"/>
      <c r="G123" s="120"/>
      <c r="H123" s="87"/>
      <c r="I123" s="88"/>
    </row>
    <row r="124" spans="5:9" s="82" customFormat="1" x14ac:dyDescent="0.25">
      <c r="E124" s="119"/>
      <c r="F124" s="119"/>
      <c r="G124" s="120"/>
      <c r="H124" s="87"/>
      <c r="I124" s="88"/>
    </row>
    <row r="125" spans="5:9" s="82" customFormat="1" x14ac:dyDescent="0.25">
      <c r="E125" s="119"/>
      <c r="F125" s="119"/>
      <c r="G125" s="120"/>
      <c r="H125" s="87"/>
      <c r="I125" s="88"/>
    </row>
    <row r="126" spans="5:9" s="82" customFormat="1" x14ac:dyDescent="0.25">
      <c r="E126" s="119"/>
      <c r="F126" s="119"/>
      <c r="G126" s="120"/>
      <c r="H126" s="87"/>
      <c r="I126" s="88"/>
    </row>
    <row r="127" spans="5:9" s="82" customFormat="1" x14ac:dyDescent="0.25">
      <c r="E127" s="119"/>
      <c r="F127" s="119"/>
      <c r="G127" s="120"/>
      <c r="H127" s="87"/>
      <c r="I127" s="88"/>
    </row>
    <row r="128" spans="5:9" s="82" customFormat="1" x14ac:dyDescent="0.25">
      <c r="E128" s="119"/>
      <c r="F128" s="119"/>
      <c r="G128" s="120"/>
      <c r="H128" s="87"/>
      <c r="I128" s="88"/>
    </row>
    <row r="129" spans="5:9" s="82" customFormat="1" x14ac:dyDescent="0.25">
      <c r="E129" s="119"/>
      <c r="F129" s="119"/>
      <c r="G129" s="120"/>
      <c r="H129" s="87"/>
      <c r="I129" s="88"/>
    </row>
    <row r="130" spans="5:9" s="82" customFormat="1" x14ac:dyDescent="0.25">
      <c r="E130" s="119"/>
      <c r="F130" s="119"/>
      <c r="G130" s="120"/>
      <c r="H130" s="87"/>
      <c r="I130" s="88"/>
    </row>
    <row r="131" spans="5:9" s="82" customFormat="1" x14ac:dyDescent="0.25">
      <c r="E131" s="119"/>
      <c r="F131" s="119"/>
      <c r="G131" s="120"/>
      <c r="H131" s="87"/>
      <c r="I131" s="88"/>
    </row>
    <row r="132" spans="5:9" s="82" customFormat="1" x14ac:dyDescent="0.25">
      <c r="E132" s="119"/>
      <c r="F132" s="119"/>
      <c r="G132" s="120"/>
      <c r="H132" s="87"/>
      <c r="I132" s="88"/>
    </row>
    <row r="133" spans="5:9" s="82" customFormat="1" x14ac:dyDescent="0.25">
      <c r="E133" s="119"/>
      <c r="F133" s="119"/>
      <c r="G133" s="120"/>
      <c r="H133" s="87"/>
      <c r="I133" s="88"/>
    </row>
    <row r="134" spans="5:9" s="82" customFormat="1" x14ac:dyDescent="0.25">
      <c r="E134" s="119"/>
      <c r="F134" s="119"/>
      <c r="G134" s="120"/>
      <c r="H134" s="87"/>
      <c r="I134" s="88"/>
    </row>
    <row r="135" spans="5:9" s="82" customFormat="1" x14ac:dyDescent="0.25">
      <c r="E135" s="119"/>
      <c r="F135" s="119"/>
      <c r="G135" s="120"/>
      <c r="H135" s="87"/>
      <c r="I135" s="88"/>
    </row>
    <row r="136" spans="5:9" s="82" customFormat="1" x14ac:dyDescent="0.25">
      <c r="E136" s="119"/>
      <c r="F136" s="119"/>
      <c r="G136" s="120"/>
      <c r="H136" s="87"/>
      <c r="I136" s="88"/>
    </row>
    <row r="137" spans="5:9" s="82" customFormat="1" x14ac:dyDescent="0.25">
      <c r="E137" s="119"/>
      <c r="F137" s="119"/>
      <c r="G137" s="120"/>
      <c r="H137" s="87"/>
      <c r="I137" s="88"/>
    </row>
    <row r="138" spans="5:9" s="82" customFormat="1" x14ac:dyDescent="0.25">
      <c r="E138" s="119"/>
      <c r="F138" s="119"/>
      <c r="G138" s="120"/>
      <c r="H138" s="87"/>
      <c r="I138" s="88"/>
    </row>
    <row r="139" spans="5:9" s="82" customFormat="1" x14ac:dyDescent="0.25">
      <c r="E139" s="119"/>
      <c r="F139" s="119"/>
      <c r="G139" s="120"/>
      <c r="H139" s="87"/>
      <c r="I139" s="88"/>
    </row>
    <row r="140" spans="5:9" s="82" customFormat="1" x14ac:dyDescent="0.25">
      <c r="E140" s="119"/>
      <c r="F140" s="119"/>
      <c r="G140" s="120"/>
      <c r="H140" s="87"/>
      <c r="I140" s="88"/>
    </row>
    <row r="141" spans="5:9" s="82" customFormat="1" x14ac:dyDescent="0.25">
      <c r="E141" s="119"/>
      <c r="F141" s="119"/>
      <c r="G141" s="120"/>
      <c r="H141" s="87"/>
      <c r="I141" s="88"/>
    </row>
    <row r="142" spans="5:9" s="82" customFormat="1" x14ac:dyDescent="0.25">
      <c r="E142" s="119"/>
      <c r="F142" s="119"/>
      <c r="G142" s="120"/>
      <c r="H142" s="87"/>
      <c r="I142" s="88"/>
    </row>
    <row r="143" spans="5:9" s="82" customFormat="1" x14ac:dyDescent="0.25">
      <c r="E143" s="119"/>
      <c r="F143" s="119"/>
      <c r="G143" s="120"/>
      <c r="H143" s="87"/>
      <c r="I143" s="88"/>
    </row>
    <row r="144" spans="5:9" s="82" customFormat="1" x14ac:dyDescent="0.25">
      <c r="E144" s="119"/>
      <c r="F144" s="119"/>
      <c r="G144" s="120"/>
      <c r="H144" s="87"/>
      <c r="I144" s="88"/>
    </row>
    <row r="145" spans="5:9" s="82" customFormat="1" x14ac:dyDescent="0.25">
      <c r="E145" s="119"/>
      <c r="F145" s="119"/>
      <c r="G145" s="120"/>
      <c r="H145" s="87"/>
      <c r="I145" s="88"/>
    </row>
    <row r="146" spans="5:9" s="82" customFormat="1" x14ac:dyDescent="0.25">
      <c r="E146" s="119"/>
      <c r="F146" s="119"/>
      <c r="G146" s="120"/>
      <c r="H146" s="87"/>
      <c r="I146" s="88"/>
    </row>
    <row r="147" spans="5:9" s="82" customFormat="1" x14ac:dyDescent="0.25">
      <c r="E147" s="119"/>
      <c r="F147" s="119"/>
      <c r="G147" s="120"/>
      <c r="H147" s="87"/>
      <c r="I147" s="88"/>
    </row>
    <row r="148" spans="5:9" s="82" customFormat="1" x14ac:dyDescent="0.25">
      <c r="E148" s="119"/>
      <c r="F148" s="119"/>
      <c r="G148" s="120"/>
      <c r="H148" s="87"/>
      <c r="I148" s="88"/>
    </row>
    <row r="149" spans="5:9" s="82" customFormat="1" x14ac:dyDescent="0.25">
      <c r="E149" s="119"/>
      <c r="F149" s="119"/>
      <c r="G149" s="120"/>
      <c r="H149" s="87"/>
      <c r="I149" s="88"/>
    </row>
    <row r="150" spans="5:9" s="82" customFormat="1" x14ac:dyDescent="0.25">
      <c r="E150" s="119"/>
      <c r="F150" s="119"/>
      <c r="G150" s="120"/>
      <c r="H150" s="87"/>
      <c r="I150" s="88"/>
    </row>
    <row r="151" spans="5:9" s="82" customFormat="1" x14ac:dyDescent="0.25">
      <c r="E151" s="119"/>
      <c r="F151" s="119"/>
      <c r="G151" s="120"/>
      <c r="H151" s="87"/>
      <c r="I151" s="88"/>
    </row>
    <row r="152" spans="5:9" s="82" customFormat="1" x14ac:dyDescent="0.25">
      <c r="E152" s="119"/>
      <c r="F152" s="119"/>
      <c r="G152" s="120"/>
      <c r="H152" s="87"/>
      <c r="I152" s="88"/>
    </row>
    <row r="153" spans="5:9" s="82" customFormat="1" x14ac:dyDescent="0.25">
      <c r="E153" s="119"/>
      <c r="F153" s="119"/>
      <c r="G153" s="120"/>
      <c r="H153" s="87"/>
      <c r="I153" s="88"/>
    </row>
    <row r="154" spans="5:9" s="82" customFormat="1" x14ac:dyDescent="0.25">
      <c r="E154" s="119"/>
      <c r="F154" s="119"/>
      <c r="G154" s="120"/>
      <c r="H154" s="87"/>
      <c r="I154" s="88"/>
    </row>
    <row r="155" spans="5:9" s="82" customFormat="1" x14ac:dyDescent="0.25">
      <c r="E155" s="119"/>
      <c r="F155" s="119"/>
      <c r="G155" s="120"/>
      <c r="H155" s="87"/>
      <c r="I155" s="88"/>
    </row>
    <row r="156" spans="5:9" s="82" customFormat="1" x14ac:dyDescent="0.25">
      <c r="E156" s="119"/>
      <c r="F156" s="119"/>
      <c r="G156" s="120"/>
      <c r="H156" s="87"/>
      <c r="I156" s="88"/>
    </row>
    <row r="157" spans="5:9" s="82" customFormat="1" x14ac:dyDescent="0.25">
      <c r="E157" s="119"/>
      <c r="F157" s="119"/>
      <c r="G157" s="120"/>
      <c r="H157" s="87"/>
      <c r="I157" s="88"/>
    </row>
    <row r="158" spans="5:9" s="82" customFormat="1" x14ac:dyDescent="0.25">
      <c r="E158" s="119"/>
      <c r="F158" s="119"/>
      <c r="G158" s="120"/>
      <c r="H158" s="87"/>
      <c r="I158" s="88"/>
    </row>
    <row r="159" spans="5:9" s="82" customFormat="1" x14ac:dyDescent="0.25">
      <c r="E159" s="119"/>
      <c r="F159" s="119"/>
      <c r="G159" s="120"/>
      <c r="H159" s="87"/>
      <c r="I159" s="88"/>
    </row>
    <row r="160" spans="5:9" s="82" customFormat="1" x14ac:dyDescent="0.25">
      <c r="E160" s="119"/>
      <c r="F160" s="119"/>
      <c r="G160" s="120"/>
      <c r="H160" s="87"/>
      <c r="I160" s="88"/>
    </row>
    <row r="161" spans="5:9" s="82" customFormat="1" x14ac:dyDescent="0.25">
      <c r="E161" s="119"/>
      <c r="F161" s="119"/>
      <c r="G161" s="120"/>
      <c r="H161" s="87"/>
      <c r="I161" s="88"/>
    </row>
    <row r="162" spans="5:9" s="82" customFormat="1" x14ac:dyDescent="0.25">
      <c r="E162" s="119"/>
      <c r="F162" s="119"/>
      <c r="G162" s="120"/>
      <c r="H162" s="87"/>
      <c r="I162" s="88"/>
    </row>
    <row r="163" spans="5:9" s="82" customFormat="1" x14ac:dyDescent="0.25">
      <c r="E163" s="119"/>
      <c r="F163" s="119"/>
      <c r="G163" s="120"/>
      <c r="H163" s="87"/>
      <c r="I163" s="88"/>
    </row>
    <row r="164" spans="5:9" s="82" customFormat="1" x14ac:dyDescent="0.25">
      <c r="E164" s="119"/>
      <c r="F164" s="119"/>
      <c r="G164" s="120"/>
      <c r="H164" s="87"/>
      <c r="I164" s="88"/>
    </row>
    <row r="165" spans="5:9" s="82" customFormat="1" x14ac:dyDescent="0.25">
      <c r="E165" s="119"/>
      <c r="F165" s="119"/>
      <c r="G165" s="120"/>
      <c r="H165" s="87"/>
      <c r="I165" s="88"/>
    </row>
    <row r="166" spans="5:9" s="82" customFormat="1" x14ac:dyDescent="0.25">
      <c r="E166" s="119"/>
      <c r="F166" s="119"/>
      <c r="G166" s="120"/>
      <c r="H166" s="87"/>
      <c r="I166" s="88"/>
    </row>
    <row r="167" spans="5:9" s="82" customFormat="1" x14ac:dyDescent="0.25">
      <c r="E167" s="119"/>
      <c r="F167" s="119"/>
      <c r="G167" s="120"/>
      <c r="H167" s="87"/>
      <c r="I167" s="88"/>
    </row>
    <row r="168" spans="5:9" s="82" customFormat="1" x14ac:dyDescent="0.25">
      <c r="E168" s="119"/>
      <c r="F168" s="119"/>
      <c r="G168" s="120"/>
      <c r="H168" s="87"/>
      <c r="I168" s="88"/>
    </row>
    <row r="169" spans="5:9" s="82" customFormat="1" x14ac:dyDescent="0.25">
      <c r="E169" s="119"/>
      <c r="F169" s="119"/>
      <c r="G169" s="120"/>
      <c r="H169" s="87"/>
      <c r="I169" s="88"/>
    </row>
    <row r="170" spans="5:9" s="82" customFormat="1" x14ac:dyDescent="0.25">
      <c r="E170" s="119"/>
      <c r="F170" s="119"/>
      <c r="G170" s="120"/>
      <c r="H170" s="87"/>
      <c r="I170" s="88"/>
    </row>
    <row r="171" spans="5:9" s="82" customFormat="1" x14ac:dyDescent="0.25">
      <c r="E171" s="119"/>
      <c r="F171" s="119"/>
      <c r="G171" s="120"/>
      <c r="H171" s="87"/>
      <c r="I171" s="88"/>
    </row>
    <row r="172" spans="5:9" s="82" customFormat="1" x14ac:dyDescent="0.25">
      <c r="E172" s="119"/>
      <c r="F172" s="119"/>
      <c r="G172" s="120"/>
      <c r="H172" s="87"/>
      <c r="I172" s="88"/>
    </row>
    <row r="173" spans="5:9" s="82" customFormat="1" x14ac:dyDescent="0.25">
      <c r="E173" s="119"/>
      <c r="F173" s="119"/>
      <c r="G173" s="120"/>
      <c r="H173" s="87"/>
      <c r="I173" s="88"/>
    </row>
    <row r="174" spans="5:9" s="82" customFormat="1" x14ac:dyDescent="0.25">
      <c r="E174" s="119"/>
      <c r="F174" s="119"/>
      <c r="G174" s="120"/>
      <c r="H174" s="87"/>
      <c r="I174" s="88"/>
    </row>
    <row r="175" spans="5:9" s="82" customFormat="1" x14ac:dyDescent="0.25">
      <c r="E175" s="119"/>
      <c r="F175" s="119"/>
      <c r="G175" s="120"/>
      <c r="H175" s="87"/>
      <c r="I175" s="88"/>
    </row>
    <row r="176" spans="5:9" s="82" customFormat="1" x14ac:dyDescent="0.25">
      <c r="E176" s="119"/>
      <c r="F176" s="119"/>
      <c r="G176" s="120"/>
      <c r="H176" s="87"/>
      <c r="I176" s="88"/>
    </row>
    <row r="177" spans="5:9" s="82" customFormat="1" x14ac:dyDescent="0.25">
      <c r="E177" s="119"/>
      <c r="F177" s="119"/>
      <c r="G177" s="120"/>
      <c r="H177" s="87"/>
      <c r="I177" s="88"/>
    </row>
    <row r="178" spans="5:9" s="82" customFormat="1" x14ac:dyDescent="0.25">
      <c r="E178" s="119"/>
      <c r="F178" s="119"/>
      <c r="G178" s="120"/>
      <c r="H178" s="87"/>
      <c r="I178" s="88"/>
    </row>
    <row r="179" spans="5:9" s="82" customFormat="1" x14ac:dyDescent="0.25">
      <c r="E179" s="119"/>
      <c r="F179" s="119"/>
      <c r="G179" s="120"/>
      <c r="H179" s="87"/>
      <c r="I179" s="88"/>
    </row>
    <row r="180" spans="5:9" s="82" customFormat="1" x14ac:dyDescent="0.25">
      <c r="E180" s="119"/>
      <c r="F180" s="119"/>
      <c r="G180" s="120"/>
      <c r="H180" s="87"/>
      <c r="I180" s="88"/>
    </row>
    <row r="181" spans="5:9" s="82" customFormat="1" x14ac:dyDescent="0.25">
      <c r="E181" s="119"/>
      <c r="F181" s="119"/>
      <c r="G181" s="120"/>
      <c r="H181" s="87"/>
      <c r="I181" s="88"/>
    </row>
    <row r="182" spans="5:9" s="82" customFormat="1" x14ac:dyDescent="0.25">
      <c r="E182" s="119"/>
      <c r="F182" s="119"/>
      <c r="G182" s="120"/>
      <c r="H182" s="87"/>
      <c r="I182" s="88"/>
    </row>
    <row r="183" spans="5:9" s="82" customFormat="1" x14ac:dyDescent="0.25">
      <c r="E183" s="119"/>
      <c r="F183" s="119"/>
      <c r="G183" s="120"/>
      <c r="H183" s="87"/>
      <c r="I183" s="88"/>
    </row>
    <row r="184" spans="5:9" s="82" customFormat="1" x14ac:dyDescent="0.25">
      <c r="E184" s="119"/>
      <c r="F184" s="119"/>
      <c r="G184" s="120"/>
      <c r="H184" s="87"/>
      <c r="I184" s="88"/>
    </row>
    <row r="185" spans="5:9" s="82" customFormat="1" x14ac:dyDescent="0.25">
      <c r="E185" s="119"/>
      <c r="F185" s="119"/>
      <c r="G185" s="120"/>
      <c r="H185" s="87"/>
      <c r="I185" s="88"/>
    </row>
    <row r="186" spans="5:9" s="82" customFormat="1" x14ac:dyDescent="0.25">
      <c r="E186" s="119"/>
      <c r="F186" s="119"/>
      <c r="G186" s="120"/>
      <c r="H186" s="87"/>
      <c r="I186" s="88"/>
    </row>
    <row r="187" spans="5:9" s="82" customFormat="1" x14ac:dyDescent="0.25">
      <c r="E187" s="119"/>
      <c r="F187" s="119"/>
      <c r="G187" s="120"/>
      <c r="H187" s="87"/>
      <c r="I187" s="88"/>
    </row>
    <row r="188" spans="5:9" s="82" customFormat="1" x14ac:dyDescent="0.25">
      <c r="E188" s="119"/>
      <c r="F188" s="119"/>
      <c r="G188" s="120"/>
      <c r="H188" s="87"/>
      <c r="I188" s="88"/>
    </row>
    <row r="189" spans="5:9" s="82" customFormat="1" x14ac:dyDescent="0.25">
      <c r="E189" s="119"/>
      <c r="F189" s="119"/>
      <c r="G189" s="120"/>
      <c r="H189" s="87"/>
      <c r="I189" s="88"/>
    </row>
    <row r="190" spans="5:9" s="82" customFormat="1" x14ac:dyDescent="0.25">
      <c r="E190" s="119"/>
      <c r="F190" s="119"/>
      <c r="G190" s="120"/>
      <c r="H190" s="87"/>
      <c r="I190" s="88"/>
    </row>
    <row r="191" spans="5:9" s="82" customFormat="1" x14ac:dyDescent="0.25">
      <c r="E191" s="119"/>
      <c r="F191" s="119"/>
      <c r="G191" s="120"/>
      <c r="H191" s="87"/>
      <c r="I191" s="88"/>
    </row>
    <row r="192" spans="5:9" s="82" customFormat="1" x14ac:dyDescent="0.25">
      <c r="E192" s="119"/>
      <c r="F192" s="119"/>
      <c r="G192" s="120"/>
      <c r="H192" s="87"/>
      <c r="I192" s="88"/>
    </row>
    <row r="193" spans="5:9" s="82" customFormat="1" x14ac:dyDescent="0.25">
      <c r="E193" s="119"/>
      <c r="F193" s="119"/>
      <c r="G193" s="120"/>
      <c r="H193" s="87"/>
      <c r="I193" s="88"/>
    </row>
    <row r="194" spans="5:9" s="82" customFormat="1" x14ac:dyDescent="0.25">
      <c r="E194" s="119"/>
      <c r="F194" s="119"/>
      <c r="G194" s="120"/>
      <c r="H194" s="87"/>
      <c r="I194" s="88"/>
    </row>
    <row r="195" spans="5:9" s="82" customFormat="1" x14ac:dyDescent="0.25">
      <c r="E195" s="119"/>
      <c r="F195" s="119"/>
      <c r="G195" s="120"/>
      <c r="H195" s="87"/>
      <c r="I195" s="88"/>
    </row>
    <row r="196" spans="5:9" s="82" customFormat="1" x14ac:dyDescent="0.25">
      <c r="E196" s="119"/>
      <c r="F196" s="119"/>
      <c r="G196" s="120"/>
      <c r="H196" s="87"/>
      <c r="I196" s="88"/>
    </row>
    <row r="197" spans="5:9" s="82" customFormat="1" x14ac:dyDescent="0.25">
      <c r="E197" s="119"/>
      <c r="F197" s="119"/>
      <c r="G197" s="120"/>
      <c r="H197" s="87"/>
      <c r="I197" s="88"/>
    </row>
    <row r="198" spans="5:9" s="82" customFormat="1" x14ac:dyDescent="0.25">
      <c r="E198" s="119"/>
      <c r="F198" s="119"/>
      <c r="G198" s="120"/>
      <c r="H198" s="87"/>
      <c r="I198" s="88"/>
    </row>
    <row r="199" spans="5:9" s="82" customFormat="1" x14ac:dyDescent="0.25">
      <c r="E199" s="119"/>
      <c r="F199" s="119"/>
      <c r="G199" s="120"/>
      <c r="H199" s="87"/>
      <c r="I199" s="88"/>
    </row>
    <row r="200" spans="5:9" s="82" customFormat="1" x14ac:dyDescent="0.25">
      <c r="E200" s="119"/>
      <c r="F200" s="119"/>
      <c r="G200" s="120"/>
      <c r="H200" s="87"/>
      <c r="I200" s="88"/>
    </row>
    <row r="201" spans="5:9" s="82" customFormat="1" x14ac:dyDescent="0.25">
      <c r="E201" s="119"/>
      <c r="F201" s="119"/>
      <c r="G201" s="120"/>
      <c r="H201" s="87"/>
      <c r="I201" s="88"/>
    </row>
    <row r="202" spans="5:9" s="82" customFormat="1" x14ac:dyDescent="0.25">
      <c r="E202" s="119"/>
      <c r="F202" s="119"/>
      <c r="G202" s="120"/>
      <c r="H202" s="87"/>
      <c r="I202" s="88"/>
    </row>
    <row r="203" spans="5:9" s="82" customFormat="1" x14ac:dyDescent="0.25">
      <c r="E203" s="119"/>
      <c r="F203" s="119"/>
      <c r="G203" s="120"/>
      <c r="H203" s="87"/>
      <c r="I203" s="88"/>
    </row>
    <row r="204" spans="5:9" s="82" customFormat="1" x14ac:dyDescent="0.25">
      <c r="E204" s="119"/>
      <c r="F204" s="119"/>
      <c r="G204" s="120"/>
      <c r="H204" s="87"/>
      <c r="I204" s="88"/>
    </row>
    <row r="205" spans="5:9" s="82" customFormat="1" x14ac:dyDescent="0.25">
      <c r="E205" s="119"/>
      <c r="F205" s="119"/>
      <c r="G205" s="120"/>
      <c r="H205" s="87"/>
      <c r="I205" s="88"/>
    </row>
    <row r="206" spans="5:9" s="82" customFormat="1" x14ac:dyDescent="0.25">
      <c r="E206" s="119"/>
      <c r="F206" s="119"/>
      <c r="G206" s="120"/>
      <c r="H206" s="87"/>
      <c r="I206" s="88"/>
    </row>
    <row r="207" spans="5:9" s="82" customFormat="1" x14ac:dyDescent="0.25">
      <c r="E207" s="119"/>
      <c r="F207" s="119"/>
      <c r="G207" s="120"/>
      <c r="H207" s="87"/>
      <c r="I207" s="88"/>
    </row>
    <row r="208" spans="5:9" s="82" customFormat="1" x14ac:dyDescent="0.25">
      <c r="E208" s="119"/>
      <c r="F208" s="119"/>
      <c r="G208" s="120"/>
      <c r="H208" s="87"/>
      <c r="I208" s="88"/>
    </row>
    <row r="209" spans="5:9" s="82" customFormat="1" x14ac:dyDescent="0.25">
      <c r="E209" s="119"/>
      <c r="F209" s="119"/>
      <c r="G209" s="120"/>
      <c r="H209" s="87"/>
      <c r="I209" s="88"/>
    </row>
    <row r="210" spans="5:9" s="82" customFormat="1" x14ac:dyDescent="0.25">
      <c r="E210" s="119"/>
      <c r="F210" s="119"/>
      <c r="G210" s="120"/>
      <c r="H210" s="87"/>
      <c r="I210" s="88"/>
    </row>
    <row r="211" spans="5:9" s="82" customFormat="1" x14ac:dyDescent="0.25">
      <c r="E211" s="119"/>
      <c r="F211" s="119"/>
      <c r="G211" s="120"/>
      <c r="H211" s="87"/>
      <c r="I211" s="88"/>
    </row>
    <row r="212" spans="5:9" s="82" customFormat="1" x14ac:dyDescent="0.25">
      <c r="E212" s="119"/>
      <c r="F212" s="119"/>
      <c r="G212" s="120"/>
      <c r="H212" s="87"/>
      <c r="I212" s="88"/>
    </row>
    <row r="213" spans="5:9" s="82" customFormat="1" x14ac:dyDescent="0.25">
      <c r="E213" s="119"/>
      <c r="F213" s="119"/>
      <c r="G213" s="120"/>
      <c r="H213" s="87"/>
      <c r="I213" s="88"/>
    </row>
    <row r="214" spans="5:9" s="82" customFormat="1" x14ac:dyDescent="0.25">
      <c r="E214" s="119"/>
      <c r="F214" s="119"/>
      <c r="G214" s="120"/>
      <c r="H214" s="87"/>
      <c r="I214" s="88"/>
    </row>
    <row r="215" spans="5:9" s="82" customFormat="1" x14ac:dyDescent="0.25">
      <c r="E215" s="119"/>
      <c r="F215" s="119"/>
      <c r="G215" s="120"/>
      <c r="H215" s="87"/>
      <c r="I215" s="88"/>
    </row>
    <row r="216" spans="5:9" s="82" customFormat="1" x14ac:dyDescent="0.25">
      <c r="E216" s="119"/>
      <c r="F216" s="119"/>
      <c r="G216" s="120"/>
      <c r="H216" s="87"/>
      <c r="I216" s="88"/>
    </row>
    <row r="217" spans="5:9" s="82" customFormat="1" x14ac:dyDescent="0.25">
      <c r="E217" s="119"/>
      <c r="F217" s="119"/>
      <c r="G217" s="120"/>
      <c r="H217" s="87"/>
      <c r="I217" s="88"/>
    </row>
    <row r="218" spans="5:9" s="82" customFormat="1" x14ac:dyDescent="0.25">
      <c r="E218" s="119"/>
      <c r="F218" s="119"/>
      <c r="G218" s="120"/>
      <c r="H218" s="87"/>
      <c r="I218" s="88"/>
    </row>
    <row r="219" spans="5:9" s="82" customFormat="1" x14ac:dyDescent="0.25">
      <c r="E219" s="119"/>
      <c r="F219" s="119"/>
      <c r="G219" s="120"/>
      <c r="H219" s="87"/>
      <c r="I219" s="88"/>
    </row>
    <row r="220" spans="5:9" s="82" customFormat="1" x14ac:dyDescent="0.25">
      <c r="E220" s="119"/>
      <c r="F220" s="119"/>
      <c r="G220" s="120"/>
      <c r="H220" s="87"/>
      <c r="I220" s="88"/>
    </row>
    <row r="221" spans="5:9" s="82" customFormat="1" x14ac:dyDescent="0.25">
      <c r="E221" s="119"/>
      <c r="F221" s="119"/>
      <c r="G221" s="120"/>
      <c r="H221" s="87"/>
      <c r="I221" s="88"/>
    </row>
    <row r="222" spans="5:9" s="82" customFormat="1" x14ac:dyDescent="0.25">
      <c r="E222" s="119"/>
      <c r="F222" s="119"/>
      <c r="G222" s="120"/>
      <c r="H222" s="87"/>
      <c r="I222" s="88"/>
    </row>
    <row r="223" spans="5:9" s="82" customFormat="1" x14ac:dyDescent="0.25">
      <c r="E223" s="119"/>
      <c r="F223" s="119"/>
      <c r="G223" s="120"/>
      <c r="H223" s="87"/>
      <c r="I223" s="88"/>
    </row>
    <row r="224" spans="5:9" s="82" customFormat="1" x14ac:dyDescent="0.25">
      <c r="E224" s="119"/>
      <c r="F224" s="119"/>
      <c r="G224" s="120"/>
      <c r="H224" s="87"/>
      <c r="I224" s="88"/>
    </row>
    <row r="225" spans="5:9" s="82" customFormat="1" x14ac:dyDescent="0.25">
      <c r="E225" s="119"/>
      <c r="F225" s="119"/>
      <c r="G225" s="120"/>
      <c r="H225" s="87"/>
      <c r="I225" s="88"/>
    </row>
    <row r="226" spans="5:9" s="82" customFormat="1" x14ac:dyDescent="0.25">
      <c r="E226" s="119"/>
      <c r="F226" s="119"/>
      <c r="G226" s="120"/>
      <c r="H226" s="87"/>
      <c r="I226" s="88"/>
    </row>
    <row r="227" spans="5:9" s="82" customFormat="1" x14ac:dyDescent="0.25">
      <c r="E227" s="119"/>
      <c r="F227" s="119"/>
      <c r="G227" s="120"/>
      <c r="H227" s="87"/>
      <c r="I227" s="88"/>
    </row>
    <row r="228" spans="5:9" s="82" customFormat="1" x14ac:dyDescent="0.25">
      <c r="E228" s="119"/>
      <c r="F228" s="119"/>
      <c r="G228" s="120"/>
      <c r="H228" s="87"/>
      <c r="I228" s="88"/>
    </row>
    <row r="229" spans="5:9" s="82" customFormat="1" x14ac:dyDescent="0.25">
      <c r="E229" s="119"/>
      <c r="F229" s="119"/>
      <c r="G229" s="120"/>
      <c r="H229" s="87"/>
      <c r="I229" s="88"/>
    </row>
    <row r="230" spans="5:9" s="82" customFormat="1" x14ac:dyDescent="0.25">
      <c r="E230" s="119"/>
      <c r="F230" s="119"/>
      <c r="G230" s="120"/>
      <c r="H230" s="87"/>
      <c r="I230" s="88"/>
    </row>
    <row r="231" spans="5:9" s="82" customFormat="1" x14ac:dyDescent="0.25">
      <c r="E231" s="119"/>
      <c r="F231" s="119"/>
      <c r="G231" s="120"/>
      <c r="H231" s="87"/>
      <c r="I231" s="88"/>
    </row>
    <row r="232" spans="5:9" s="82" customFormat="1" x14ac:dyDescent="0.25">
      <c r="E232" s="119"/>
      <c r="F232" s="119"/>
      <c r="G232" s="120"/>
      <c r="H232" s="87"/>
      <c r="I232" s="88"/>
    </row>
    <row r="233" spans="5:9" s="82" customFormat="1" x14ac:dyDescent="0.25">
      <c r="E233" s="119"/>
      <c r="F233" s="119"/>
      <c r="G233" s="120"/>
      <c r="H233" s="87"/>
      <c r="I233" s="88"/>
    </row>
    <row r="234" spans="5:9" s="82" customFormat="1" x14ac:dyDescent="0.25">
      <c r="E234" s="119"/>
      <c r="F234" s="119"/>
      <c r="G234" s="120"/>
      <c r="H234" s="87"/>
      <c r="I234" s="88"/>
    </row>
    <row r="235" spans="5:9" s="82" customFormat="1" x14ac:dyDescent="0.25">
      <c r="E235" s="119"/>
      <c r="F235" s="119"/>
      <c r="G235" s="120"/>
      <c r="H235" s="87"/>
      <c r="I235" s="88"/>
    </row>
    <row r="236" spans="5:9" s="82" customFormat="1" x14ac:dyDescent="0.25">
      <c r="E236" s="119"/>
      <c r="F236" s="119"/>
      <c r="G236" s="120"/>
      <c r="H236" s="87"/>
      <c r="I236" s="88"/>
    </row>
    <row r="237" spans="5:9" s="82" customFormat="1" x14ac:dyDescent="0.25">
      <c r="E237" s="119"/>
      <c r="F237" s="119"/>
      <c r="G237" s="120"/>
      <c r="H237" s="87"/>
      <c r="I237" s="88"/>
    </row>
    <row r="238" spans="5:9" s="82" customFormat="1" x14ac:dyDescent="0.25">
      <c r="E238" s="119"/>
      <c r="F238" s="119"/>
      <c r="G238" s="120"/>
      <c r="H238" s="87"/>
      <c r="I238" s="88"/>
    </row>
    <row r="239" spans="5:9" s="82" customFormat="1" x14ac:dyDescent="0.25">
      <c r="E239" s="119"/>
      <c r="F239" s="119"/>
      <c r="G239" s="120"/>
      <c r="H239" s="87"/>
      <c r="I239" s="88"/>
    </row>
    <row r="240" spans="5:9" s="82" customFormat="1" x14ac:dyDescent="0.25">
      <c r="E240" s="119"/>
      <c r="F240" s="119"/>
      <c r="G240" s="120"/>
      <c r="H240" s="87"/>
      <c r="I240" s="88"/>
    </row>
    <row r="241" spans="5:9" s="82" customFormat="1" x14ac:dyDescent="0.25">
      <c r="E241" s="119"/>
      <c r="F241" s="119"/>
      <c r="G241" s="120"/>
      <c r="H241" s="87"/>
      <c r="I241" s="88"/>
    </row>
    <row r="242" spans="5:9" s="82" customFormat="1" x14ac:dyDescent="0.25">
      <c r="E242" s="119"/>
      <c r="F242" s="119"/>
      <c r="G242" s="120"/>
      <c r="H242" s="87"/>
      <c r="I242" s="88"/>
    </row>
    <row r="243" spans="5:9" s="82" customFormat="1" x14ac:dyDescent="0.25">
      <c r="E243" s="119"/>
      <c r="F243" s="119"/>
      <c r="G243" s="120"/>
      <c r="H243" s="87"/>
      <c r="I243" s="88"/>
    </row>
    <row r="244" spans="5:9" s="82" customFormat="1" x14ac:dyDescent="0.25">
      <c r="E244" s="119"/>
      <c r="F244" s="119"/>
      <c r="G244" s="120"/>
      <c r="H244" s="87"/>
      <c r="I244" s="88"/>
    </row>
    <row r="245" spans="5:9" s="82" customFormat="1" x14ac:dyDescent="0.25">
      <c r="E245" s="119"/>
      <c r="F245" s="119"/>
      <c r="G245" s="120"/>
      <c r="H245" s="87"/>
      <c r="I245" s="88"/>
    </row>
    <row r="246" spans="5:9" s="82" customFormat="1" x14ac:dyDescent="0.25">
      <c r="E246" s="119"/>
      <c r="F246" s="119"/>
      <c r="G246" s="120"/>
      <c r="H246" s="87"/>
      <c r="I246" s="88"/>
    </row>
    <row r="247" spans="5:9" s="82" customFormat="1" x14ac:dyDescent="0.25">
      <c r="E247" s="119"/>
      <c r="F247" s="119"/>
      <c r="G247" s="120"/>
      <c r="H247" s="87"/>
      <c r="I247" s="88"/>
    </row>
    <row r="248" spans="5:9" s="82" customFormat="1" x14ac:dyDescent="0.25">
      <c r="E248" s="119"/>
      <c r="F248" s="119"/>
      <c r="G248" s="120"/>
      <c r="H248" s="87"/>
      <c r="I248" s="88"/>
    </row>
    <row r="249" spans="5:9" s="82" customFormat="1" x14ac:dyDescent="0.25">
      <c r="E249" s="119"/>
      <c r="F249" s="119"/>
      <c r="G249" s="120"/>
      <c r="H249" s="87"/>
      <c r="I249" s="88"/>
    </row>
    <row r="250" spans="5:9" s="82" customFormat="1" x14ac:dyDescent="0.25">
      <c r="E250" s="119"/>
      <c r="F250" s="119"/>
      <c r="G250" s="120"/>
      <c r="H250" s="87"/>
      <c r="I250" s="88"/>
    </row>
    <row r="251" spans="5:9" s="82" customFormat="1" x14ac:dyDescent="0.25">
      <c r="E251" s="119"/>
      <c r="F251" s="119"/>
      <c r="G251" s="120"/>
      <c r="H251" s="87"/>
      <c r="I251" s="88"/>
    </row>
    <row r="252" spans="5:9" s="82" customFormat="1" x14ac:dyDescent="0.25">
      <c r="E252" s="119"/>
      <c r="F252" s="119"/>
      <c r="G252" s="120"/>
      <c r="H252" s="87"/>
      <c r="I252" s="88"/>
    </row>
    <row r="253" spans="5:9" s="82" customFormat="1" x14ac:dyDescent="0.25">
      <c r="E253" s="119"/>
      <c r="F253" s="119"/>
      <c r="G253" s="120"/>
      <c r="H253" s="87"/>
      <c r="I253" s="88"/>
    </row>
    <row r="254" spans="5:9" s="82" customFormat="1" x14ac:dyDescent="0.25">
      <c r="E254" s="119"/>
      <c r="F254" s="119"/>
      <c r="G254" s="120"/>
      <c r="H254" s="87"/>
      <c r="I254" s="88"/>
    </row>
    <row r="255" spans="5:9" s="82" customFormat="1" x14ac:dyDescent="0.25">
      <c r="E255" s="119"/>
      <c r="F255" s="119"/>
      <c r="G255" s="120"/>
      <c r="H255" s="87"/>
      <c r="I255" s="88"/>
    </row>
    <row r="256" spans="5:9" s="82" customFormat="1" x14ac:dyDescent="0.25">
      <c r="E256" s="119"/>
      <c r="F256" s="119"/>
      <c r="G256" s="120"/>
      <c r="H256" s="87"/>
      <c r="I256" s="88"/>
    </row>
    <row r="257" spans="5:9" s="82" customFormat="1" x14ac:dyDescent="0.25">
      <c r="E257" s="119"/>
      <c r="F257" s="119"/>
      <c r="G257" s="120"/>
      <c r="H257" s="87"/>
      <c r="I257" s="88"/>
    </row>
    <row r="258" spans="5:9" s="82" customFormat="1" x14ac:dyDescent="0.25">
      <c r="E258" s="119"/>
      <c r="F258" s="119"/>
      <c r="G258" s="120"/>
      <c r="H258" s="87"/>
      <c r="I258" s="88"/>
    </row>
    <row r="259" spans="5:9" s="82" customFormat="1" x14ac:dyDescent="0.25">
      <c r="E259" s="119"/>
      <c r="F259" s="119"/>
      <c r="G259" s="120"/>
      <c r="H259" s="87"/>
      <c r="I259" s="88"/>
    </row>
    <row r="260" spans="5:9" s="82" customFormat="1" x14ac:dyDescent="0.25">
      <c r="E260" s="119"/>
      <c r="F260" s="119"/>
      <c r="G260" s="120"/>
      <c r="H260" s="87"/>
      <c r="I260" s="88"/>
    </row>
    <row r="261" spans="5:9" s="82" customFormat="1" x14ac:dyDescent="0.25">
      <c r="E261" s="119"/>
      <c r="F261" s="119"/>
      <c r="G261" s="120"/>
      <c r="H261" s="87"/>
      <c r="I261" s="88"/>
    </row>
    <row r="262" spans="5:9" s="82" customFormat="1" x14ac:dyDescent="0.25">
      <c r="E262" s="119"/>
      <c r="F262" s="119"/>
      <c r="G262" s="120"/>
      <c r="H262" s="87"/>
      <c r="I262" s="88"/>
    </row>
    <row r="263" spans="5:9" s="82" customFormat="1" x14ac:dyDescent="0.25">
      <c r="E263" s="119"/>
      <c r="F263" s="119"/>
      <c r="G263" s="120"/>
      <c r="H263" s="87"/>
      <c r="I263" s="88"/>
    </row>
    <row r="264" spans="5:9" s="82" customFormat="1" x14ac:dyDescent="0.25">
      <c r="E264" s="119"/>
      <c r="F264" s="119"/>
      <c r="G264" s="120"/>
      <c r="H264" s="87"/>
      <c r="I264" s="88"/>
    </row>
    <row r="265" spans="5:9" s="82" customFormat="1" x14ac:dyDescent="0.25">
      <c r="E265" s="119"/>
      <c r="F265" s="119"/>
      <c r="G265" s="120"/>
      <c r="H265" s="87"/>
      <c r="I265" s="88"/>
    </row>
    <row r="266" spans="5:9" s="82" customFormat="1" x14ac:dyDescent="0.25">
      <c r="E266" s="119"/>
      <c r="F266" s="119"/>
      <c r="G266" s="120"/>
      <c r="H266" s="87"/>
      <c r="I266" s="88"/>
    </row>
    <row r="267" spans="5:9" s="82" customFormat="1" x14ac:dyDescent="0.25">
      <c r="E267" s="119"/>
      <c r="F267" s="119"/>
      <c r="G267" s="120"/>
      <c r="H267" s="87"/>
      <c r="I267" s="88"/>
    </row>
    <row r="268" spans="5:9" s="82" customFormat="1" x14ac:dyDescent="0.25">
      <c r="E268" s="119"/>
      <c r="F268" s="119"/>
      <c r="G268" s="120"/>
      <c r="H268" s="87"/>
      <c r="I268" s="88"/>
    </row>
    <row r="269" spans="5:9" s="82" customFormat="1" x14ac:dyDescent="0.25">
      <c r="E269" s="119"/>
      <c r="F269" s="119"/>
      <c r="G269" s="120"/>
      <c r="H269" s="87"/>
      <c r="I269" s="88"/>
    </row>
    <row r="270" spans="5:9" s="82" customFormat="1" x14ac:dyDescent="0.25">
      <c r="E270" s="119"/>
      <c r="F270" s="119"/>
      <c r="G270" s="120"/>
      <c r="H270" s="87"/>
      <c r="I270" s="88"/>
    </row>
    <row r="271" spans="5:9" s="82" customFormat="1" x14ac:dyDescent="0.25">
      <c r="E271" s="119"/>
      <c r="F271" s="119"/>
      <c r="G271" s="120"/>
      <c r="H271" s="87"/>
      <c r="I271" s="88"/>
    </row>
    <row r="272" spans="5:9" s="82" customFormat="1" x14ac:dyDescent="0.25">
      <c r="E272" s="119"/>
      <c r="F272" s="119"/>
      <c r="G272" s="120"/>
      <c r="H272" s="87"/>
      <c r="I272" s="88"/>
    </row>
    <row r="273" spans="5:9" s="82" customFormat="1" x14ac:dyDescent="0.25">
      <c r="E273" s="119"/>
      <c r="F273" s="119"/>
      <c r="G273" s="120"/>
      <c r="H273" s="87"/>
      <c r="I273" s="88"/>
    </row>
    <row r="274" spans="5:9" s="82" customFormat="1" x14ac:dyDescent="0.25">
      <c r="E274" s="119"/>
      <c r="F274" s="119"/>
      <c r="G274" s="120"/>
      <c r="H274" s="87"/>
      <c r="I274" s="88"/>
    </row>
    <row r="275" spans="5:9" s="82" customFormat="1" x14ac:dyDescent="0.25">
      <c r="E275" s="119"/>
      <c r="F275" s="119"/>
      <c r="G275" s="120"/>
      <c r="H275" s="87"/>
      <c r="I275" s="88"/>
    </row>
    <row r="276" spans="5:9" s="82" customFormat="1" x14ac:dyDescent="0.25">
      <c r="E276" s="119"/>
      <c r="F276" s="119"/>
      <c r="G276" s="120"/>
      <c r="H276" s="87"/>
      <c r="I276" s="88"/>
    </row>
    <row r="277" spans="5:9" s="82" customFormat="1" x14ac:dyDescent="0.25">
      <c r="E277" s="119"/>
      <c r="F277" s="119"/>
      <c r="G277" s="120"/>
      <c r="H277" s="87"/>
      <c r="I277" s="88"/>
    </row>
    <row r="278" spans="5:9" s="82" customFormat="1" x14ac:dyDescent="0.25">
      <c r="E278" s="119"/>
      <c r="F278" s="119"/>
      <c r="G278" s="120"/>
      <c r="H278" s="87"/>
      <c r="I278" s="88"/>
    </row>
    <row r="279" spans="5:9" s="82" customFormat="1" x14ac:dyDescent="0.25">
      <c r="E279" s="119"/>
      <c r="F279" s="119"/>
      <c r="G279" s="120"/>
      <c r="H279" s="87"/>
      <c r="I279" s="88"/>
    </row>
    <row r="280" spans="5:9" s="82" customFormat="1" x14ac:dyDescent="0.25">
      <c r="E280" s="119"/>
      <c r="F280" s="119"/>
      <c r="G280" s="120"/>
      <c r="H280" s="87"/>
      <c r="I280" s="88"/>
    </row>
    <row r="281" spans="5:9" s="82" customFormat="1" x14ac:dyDescent="0.25">
      <c r="E281" s="119"/>
      <c r="F281" s="119"/>
      <c r="G281" s="120"/>
      <c r="H281" s="87"/>
      <c r="I281" s="88"/>
    </row>
    <row r="282" spans="5:9" s="82" customFormat="1" x14ac:dyDescent="0.25">
      <c r="E282" s="119"/>
      <c r="F282" s="119"/>
      <c r="G282" s="120"/>
      <c r="H282" s="87"/>
      <c r="I282" s="88"/>
    </row>
    <row r="283" spans="5:9" s="82" customFormat="1" x14ac:dyDescent="0.25">
      <c r="E283" s="119"/>
      <c r="F283" s="119"/>
      <c r="G283" s="120"/>
      <c r="H283" s="87"/>
      <c r="I283" s="88"/>
    </row>
    <row r="284" spans="5:9" s="82" customFormat="1" x14ac:dyDescent="0.25">
      <c r="E284" s="119"/>
      <c r="F284" s="119"/>
      <c r="G284" s="120"/>
      <c r="H284" s="87"/>
      <c r="I284" s="88"/>
    </row>
    <row r="285" spans="5:9" s="82" customFormat="1" x14ac:dyDescent="0.25">
      <c r="E285" s="119"/>
      <c r="F285" s="119"/>
      <c r="G285" s="120"/>
      <c r="H285" s="87"/>
      <c r="I285" s="88"/>
    </row>
    <row r="286" spans="5:9" s="82" customFormat="1" x14ac:dyDescent="0.25">
      <c r="E286" s="119"/>
      <c r="F286" s="119"/>
      <c r="G286" s="120"/>
      <c r="H286" s="87"/>
      <c r="I286" s="88"/>
    </row>
    <row r="287" spans="5:9" s="82" customFormat="1" x14ac:dyDescent="0.25">
      <c r="E287" s="119"/>
      <c r="F287" s="119"/>
      <c r="G287" s="120"/>
      <c r="H287" s="87"/>
      <c r="I287" s="88"/>
    </row>
    <row r="288" spans="5:9" s="82" customFormat="1" x14ac:dyDescent="0.25">
      <c r="E288" s="119"/>
      <c r="F288" s="119"/>
      <c r="G288" s="120"/>
      <c r="H288" s="87"/>
      <c r="I288" s="88"/>
    </row>
    <row r="289" spans="5:9" s="82" customFormat="1" x14ac:dyDescent="0.25">
      <c r="E289" s="119"/>
      <c r="F289" s="119"/>
      <c r="G289" s="120"/>
      <c r="H289" s="87"/>
      <c r="I289" s="88"/>
    </row>
    <row r="290" spans="5:9" s="82" customFormat="1" x14ac:dyDescent="0.25">
      <c r="E290" s="119"/>
      <c r="F290" s="119"/>
      <c r="G290" s="120"/>
      <c r="H290" s="87"/>
      <c r="I290" s="88"/>
    </row>
    <row r="291" spans="5:9" s="82" customFormat="1" x14ac:dyDescent="0.25">
      <c r="E291" s="119"/>
      <c r="F291" s="119"/>
      <c r="G291" s="120"/>
      <c r="H291" s="87"/>
      <c r="I291" s="88"/>
    </row>
    <row r="292" spans="5:9" s="82" customFormat="1" x14ac:dyDescent="0.25">
      <c r="E292" s="119"/>
      <c r="F292" s="119"/>
      <c r="G292" s="120"/>
      <c r="H292" s="87"/>
      <c r="I292" s="88"/>
    </row>
    <row r="293" spans="5:9" s="82" customFormat="1" x14ac:dyDescent="0.25">
      <c r="E293" s="119"/>
      <c r="F293" s="119"/>
      <c r="G293" s="120"/>
      <c r="H293" s="87"/>
      <c r="I293" s="88"/>
    </row>
    <row r="294" spans="5:9" s="82" customFormat="1" x14ac:dyDescent="0.25">
      <c r="E294" s="119"/>
      <c r="F294" s="119"/>
      <c r="G294" s="120"/>
      <c r="H294" s="87"/>
      <c r="I294" s="88"/>
    </row>
    <row r="295" spans="5:9" s="82" customFormat="1" x14ac:dyDescent="0.25">
      <c r="E295" s="119"/>
      <c r="F295" s="119"/>
      <c r="G295" s="120"/>
      <c r="H295" s="87"/>
      <c r="I295" s="88"/>
    </row>
    <row r="296" spans="5:9" s="82" customFormat="1" x14ac:dyDescent="0.25">
      <c r="E296" s="119"/>
      <c r="F296" s="119"/>
      <c r="G296" s="120"/>
      <c r="H296" s="87"/>
      <c r="I296" s="88"/>
    </row>
    <row r="297" spans="5:9" s="82" customFormat="1" x14ac:dyDescent="0.25">
      <c r="E297" s="119"/>
      <c r="F297" s="119"/>
      <c r="G297" s="120"/>
      <c r="H297" s="87"/>
      <c r="I297" s="88"/>
    </row>
    <row r="298" spans="5:9" s="82" customFormat="1" x14ac:dyDescent="0.25">
      <c r="E298" s="119"/>
      <c r="F298" s="119"/>
      <c r="G298" s="120"/>
      <c r="H298" s="87"/>
      <c r="I298" s="88"/>
    </row>
    <row r="299" spans="5:9" s="82" customFormat="1" x14ac:dyDescent="0.25">
      <c r="E299" s="119"/>
      <c r="F299" s="119"/>
      <c r="G299" s="120"/>
      <c r="H299" s="87"/>
      <c r="I299" s="88"/>
    </row>
    <row r="300" spans="5:9" s="82" customFormat="1" x14ac:dyDescent="0.25">
      <c r="E300" s="119"/>
      <c r="F300" s="119"/>
      <c r="G300" s="120"/>
      <c r="H300" s="87"/>
      <c r="I300" s="88"/>
    </row>
    <row r="301" spans="5:9" s="82" customFormat="1" x14ac:dyDescent="0.25">
      <c r="E301" s="119"/>
      <c r="F301" s="119"/>
      <c r="G301" s="120"/>
      <c r="H301" s="87"/>
      <c r="I301" s="88"/>
    </row>
    <row r="302" spans="5:9" s="82" customFormat="1" x14ac:dyDescent="0.25">
      <c r="E302" s="119"/>
      <c r="F302" s="119"/>
      <c r="G302" s="120"/>
      <c r="H302" s="87"/>
      <c r="I302" s="88"/>
    </row>
    <row r="303" spans="5:9" s="82" customFormat="1" x14ac:dyDescent="0.25">
      <c r="E303" s="119"/>
      <c r="F303" s="119"/>
      <c r="G303" s="120"/>
      <c r="H303" s="87"/>
      <c r="I303" s="88"/>
    </row>
    <row r="304" spans="5:9" s="82" customFormat="1" x14ac:dyDescent="0.25">
      <c r="E304" s="119"/>
      <c r="F304" s="119"/>
      <c r="G304" s="120"/>
      <c r="H304" s="87"/>
      <c r="I304" s="88"/>
    </row>
    <row r="305" spans="5:9" s="82" customFormat="1" x14ac:dyDescent="0.25">
      <c r="E305" s="119"/>
      <c r="F305" s="119"/>
      <c r="G305" s="120"/>
      <c r="H305" s="87"/>
      <c r="I305" s="88"/>
    </row>
    <row r="306" spans="5:9" s="82" customFormat="1" x14ac:dyDescent="0.25">
      <c r="E306" s="119"/>
      <c r="F306" s="119"/>
      <c r="G306" s="120"/>
      <c r="H306" s="87"/>
      <c r="I306" s="88"/>
    </row>
    <row r="307" spans="5:9" s="82" customFormat="1" x14ac:dyDescent="0.25">
      <c r="E307" s="119"/>
      <c r="F307" s="119"/>
      <c r="G307" s="120"/>
      <c r="H307" s="87"/>
      <c r="I307" s="88"/>
    </row>
    <row r="308" spans="5:9" s="82" customFormat="1" x14ac:dyDescent="0.25">
      <c r="E308" s="119"/>
      <c r="F308" s="119"/>
      <c r="G308" s="120"/>
      <c r="H308" s="87"/>
      <c r="I308" s="88"/>
    </row>
    <row r="309" spans="5:9" s="82" customFormat="1" x14ac:dyDescent="0.25">
      <c r="E309" s="119"/>
      <c r="F309" s="119"/>
      <c r="G309" s="120"/>
      <c r="H309" s="87"/>
      <c r="I309" s="88"/>
    </row>
    <row r="310" spans="5:9" s="82" customFormat="1" x14ac:dyDescent="0.25">
      <c r="E310" s="119"/>
      <c r="F310" s="119"/>
      <c r="G310" s="120"/>
      <c r="H310" s="87"/>
      <c r="I310" s="88"/>
    </row>
    <row r="311" spans="5:9" s="82" customFormat="1" x14ac:dyDescent="0.25">
      <c r="E311" s="119"/>
      <c r="F311" s="119"/>
      <c r="G311" s="120"/>
      <c r="H311" s="87"/>
      <c r="I311" s="88"/>
    </row>
    <row r="312" spans="5:9" s="82" customFormat="1" x14ac:dyDescent="0.25">
      <c r="E312" s="119"/>
      <c r="F312" s="119"/>
      <c r="G312" s="120"/>
      <c r="H312" s="87"/>
      <c r="I312" s="88"/>
    </row>
    <row r="313" spans="5:9" s="82" customFormat="1" x14ac:dyDescent="0.25">
      <c r="E313" s="119"/>
      <c r="F313" s="119"/>
      <c r="G313" s="120"/>
      <c r="H313" s="87"/>
      <c r="I313" s="88"/>
    </row>
    <row r="314" spans="5:9" s="82" customFormat="1" x14ac:dyDescent="0.25">
      <c r="E314" s="119"/>
      <c r="F314" s="119"/>
      <c r="G314" s="120"/>
      <c r="H314" s="87"/>
      <c r="I314" s="88"/>
    </row>
    <row r="315" spans="5:9" s="82" customFormat="1" x14ac:dyDescent="0.25">
      <c r="E315" s="119"/>
      <c r="F315" s="119"/>
      <c r="G315" s="120"/>
      <c r="H315" s="87"/>
      <c r="I315" s="88"/>
    </row>
    <row r="316" spans="5:9" s="82" customFormat="1" x14ac:dyDescent="0.25">
      <c r="E316" s="119"/>
      <c r="F316" s="119"/>
      <c r="G316" s="120"/>
      <c r="H316" s="87"/>
      <c r="I316" s="88"/>
    </row>
    <row r="317" spans="5:9" s="82" customFormat="1" x14ac:dyDescent="0.25">
      <c r="E317" s="119"/>
      <c r="F317" s="119"/>
      <c r="G317" s="120"/>
      <c r="H317" s="87"/>
      <c r="I317" s="88"/>
    </row>
    <row r="318" spans="5:9" s="82" customFormat="1" x14ac:dyDescent="0.25">
      <c r="E318" s="119"/>
      <c r="F318" s="119"/>
      <c r="G318" s="120"/>
      <c r="H318" s="87"/>
      <c r="I318" s="88"/>
    </row>
    <row r="319" spans="5:9" s="82" customFormat="1" x14ac:dyDescent="0.25">
      <c r="E319" s="119"/>
      <c r="F319" s="119"/>
      <c r="G319" s="120"/>
      <c r="H319" s="87"/>
      <c r="I319" s="88"/>
    </row>
    <row r="320" spans="5:9" s="82" customFormat="1" x14ac:dyDescent="0.25">
      <c r="E320" s="119"/>
      <c r="F320" s="119"/>
      <c r="G320" s="120"/>
      <c r="H320" s="87"/>
      <c r="I320" s="88"/>
    </row>
    <row r="321" spans="5:9" s="82" customFormat="1" x14ac:dyDescent="0.25">
      <c r="E321" s="119"/>
      <c r="F321" s="119"/>
      <c r="G321" s="120"/>
      <c r="H321" s="87"/>
      <c r="I321" s="88"/>
    </row>
    <row r="322" spans="5:9" s="82" customFormat="1" x14ac:dyDescent="0.25">
      <c r="E322" s="119"/>
      <c r="F322" s="119"/>
      <c r="G322" s="120"/>
      <c r="H322" s="87"/>
      <c r="I322" s="88"/>
    </row>
    <row r="323" spans="5:9" s="82" customFormat="1" x14ac:dyDescent="0.25">
      <c r="E323" s="119"/>
      <c r="F323" s="119"/>
      <c r="G323" s="120"/>
      <c r="H323" s="87"/>
      <c r="I323" s="88"/>
    </row>
    <row r="324" spans="5:9" s="82" customFormat="1" x14ac:dyDescent="0.25">
      <c r="E324" s="119"/>
      <c r="F324" s="119"/>
      <c r="G324" s="120"/>
      <c r="H324" s="87"/>
      <c r="I324" s="88"/>
    </row>
    <row r="325" spans="5:9" s="82" customFormat="1" x14ac:dyDescent="0.25">
      <c r="E325" s="119"/>
      <c r="F325" s="119"/>
      <c r="G325" s="120"/>
      <c r="H325" s="87"/>
      <c r="I325" s="88"/>
    </row>
    <row r="326" spans="5:9" s="82" customFormat="1" x14ac:dyDescent="0.25">
      <c r="E326" s="119"/>
      <c r="F326" s="119"/>
      <c r="G326" s="120"/>
      <c r="H326" s="87"/>
      <c r="I326" s="88"/>
    </row>
    <row r="327" spans="5:9" s="82" customFormat="1" x14ac:dyDescent="0.25">
      <c r="E327" s="119"/>
      <c r="F327" s="119"/>
      <c r="G327" s="120"/>
      <c r="H327" s="87"/>
      <c r="I327" s="88"/>
    </row>
    <row r="328" spans="5:9" s="82" customFormat="1" x14ac:dyDescent="0.25">
      <c r="E328" s="119"/>
      <c r="F328" s="119"/>
      <c r="G328" s="120"/>
      <c r="H328" s="87"/>
      <c r="I328" s="88"/>
    </row>
    <row r="329" spans="5:9" s="82" customFormat="1" x14ac:dyDescent="0.25">
      <c r="E329" s="119"/>
      <c r="F329" s="119"/>
      <c r="G329" s="120"/>
      <c r="H329" s="87"/>
      <c r="I329" s="88"/>
    </row>
    <row r="330" spans="5:9" s="82" customFormat="1" x14ac:dyDescent="0.25">
      <c r="E330" s="119"/>
      <c r="F330" s="119"/>
      <c r="G330" s="120"/>
      <c r="H330" s="87"/>
      <c r="I330" s="88"/>
    </row>
    <row r="331" spans="5:9" s="82" customFormat="1" x14ac:dyDescent="0.25">
      <c r="E331" s="119"/>
      <c r="F331" s="119"/>
      <c r="G331" s="120"/>
      <c r="H331" s="87"/>
      <c r="I331" s="88"/>
    </row>
    <row r="332" spans="5:9" s="82" customFormat="1" x14ac:dyDescent="0.25">
      <c r="E332" s="119"/>
      <c r="F332" s="119"/>
      <c r="G332" s="120"/>
      <c r="H332" s="87"/>
      <c r="I332" s="88"/>
    </row>
    <row r="333" spans="5:9" s="82" customFormat="1" x14ac:dyDescent="0.25">
      <c r="E333" s="119"/>
      <c r="F333" s="119"/>
      <c r="G333" s="120"/>
      <c r="H333" s="87"/>
      <c r="I333" s="88"/>
    </row>
    <row r="334" spans="5:9" s="82" customFormat="1" x14ac:dyDescent="0.25">
      <c r="E334" s="119"/>
      <c r="F334" s="119"/>
      <c r="G334" s="120"/>
      <c r="H334" s="87"/>
      <c r="I334" s="88"/>
    </row>
    <row r="335" spans="5:9" s="82" customFormat="1" x14ac:dyDescent="0.25">
      <c r="E335" s="119"/>
      <c r="F335" s="119"/>
      <c r="G335" s="120"/>
      <c r="H335" s="87"/>
      <c r="I335" s="88"/>
    </row>
    <row r="336" spans="5:9" s="82" customFormat="1" x14ac:dyDescent="0.25">
      <c r="E336" s="119"/>
      <c r="F336" s="119"/>
      <c r="G336" s="120"/>
      <c r="H336" s="87"/>
      <c r="I336" s="88"/>
    </row>
    <row r="337" spans="5:9" s="82" customFormat="1" x14ac:dyDescent="0.25">
      <c r="E337" s="119"/>
      <c r="F337" s="119"/>
      <c r="G337" s="120"/>
      <c r="H337" s="87"/>
      <c r="I337" s="88"/>
    </row>
    <row r="338" spans="5:9" s="82" customFormat="1" x14ac:dyDescent="0.25">
      <c r="E338" s="119"/>
      <c r="F338" s="119"/>
      <c r="G338" s="120"/>
      <c r="H338" s="87"/>
      <c r="I338" s="88"/>
    </row>
    <row r="339" spans="5:9" s="82" customFormat="1" x14ac:dyDescent="0.25">
      <c r="E339" s="119"/>
      <c r="F339" s="119"/>
      <c r="G339" s="120"/>
      <c r="H339" s="87"/>
      <c r="I339" s="88"/>
    </row>
    <row r="340" spans="5:9" s="82" customFormat="1" x14ac:dyDescent="0.25">
      <c r="E340" s="119"/>
      <c r="F340" s="119"/>
      <c r="G340" s="120"/>
      <c r="H340" s="87"/>
      <c r="I340" s="88"/>
    </row>
    <row r="341" spans="5:9" s="82" customFormat="1" x14ac:dyDescent="0.25">
      <c r="E341" s="119"/>
      <c r="F341" s="119"/>
      <c r="G341" s="120"/>
      <c r="H341" s="87"/>
      <c r="I341" s="88"/>
    </row>
    <row r="342" spans="5:9" s="82" customFormat="1" x14ac:dyDescent="0.25">
      <c r="E342" s="119"/>
      <c r="F342" s="119"/>
      <c r="G342" s="120"/>
      <c r="H342" s="87"/>
      <c r="I342" s="88"/>
    </row>
    <row r="343" spans="5:9" s="82" customFormat="1" x14ac:dyDescent="0.25">
      <c r="E343" s="119"/>
      <c r="F343" s="119"/>
      <c r="G343" s="120"/>
      <c r="H343" s="87"/>
      <c r="I343" s="88"/>
    </row>
    <row r="344" spans="5:9" s="82" customFormat="1" x14ac:dyDescent="0.25">
      <c r="E344" s="119"/>
      <c r="F344" s="119"/>
      <c r="G344" s="120"/>
      <c r="H344" s="87"/>
      <c r="I344" s="88"/>
    </row>
    <row r="345" spans="5:9" s="82" customFormat="1" x14ac:dyDescent="0.25">
      <c r="E345" s="119"/>
      <c r="F345" s="119"/>
      <c r="G345" s="120"/>
      <c r="H345" s="87"/>
      <c r="I345" s="88"/>
    </row>
    <row r="346" spans="5:9" s="82" customFormat="1" x14ac:dyDescent="0.25">
      <c r="E346" s="119"/>
      <c r="F346" s="119"/>
      <c r="G346" s="120"/>
      <c r="H346" s="87"/>
      <c r="I346" s="88"/>
    </row>
    <row r="347" spans="5:9" s="82" customFormat="1" x14ac:dyDescent="0.25">
      <c r="E347" s="119"/>
      <c r="F347" s="119"/>
      <c r="G347" s="120"/>
      <c r="H347" s="87"/>
      <c r="I347" s="88"/>
    </row>
    <row r="348" spans="5:9" s="82" customFormat="1" x14ac:dyDescent="0.25">
      <c r="E348" s="119"/>
      <c r="F348" s="119"/>
      <c r="G348" s="120"/>
      <c r="H348" s="87"/>
      <c r="I348" s="88"/>
    </row>
    <row r="349" spans="5:9" s="82" customFormat="1" x14ac:dyDescent="0.25">
      <c r="E349" s="119"/>
      <c r="F349" s="119"/>
      <c r="G349" s="120"/>
      <c r="H349" s="87"/>
      <c r="I349" s="88"/>
    </row>
    <row r="350" spans="5:9" s="82" customFormat="1" x14ac:dyDescent="0.25">
      <c r="E350" s="119"/>
      <c r="F350" s="119"/>
      <c r="G350" s="120"/>
      <c r="H350" s="87"/>
      <c r="I350" s="88"/>
    </row>
    <row r="351" spans="5:9" s="82" customFormat="1" x14ac:dyDescent="0.25">
      <c r="E351" s="119"/>
      <c r="F351" s="119"/>
      <c r="G351" s="120"/>
      <c r="H351" s="87"/>
      <c r="I351" s="88"/>
    </row>
    <row r="352" spans="5:9" s="82" customFormat="1" x14ac:dyDescent="0.25">
      <c r="E352" s="119"/>
      <c r="F352" s="119"/>
      <c r="G352" s="120"/>
      <c r="H352" s="87"/>
      <c r="I352" s="88"/>
    </row>
    <row r="353" spans="5:9" s="82" customFormat="1" x14ac:dyDescent="0.25">
      <c r="E353" s="119"/>
      <c r="F353" s="119"/>
      <c r="G353" s="120"/>
      <c r="H353" s="87"/>
      <c r="I353" s="88"/>
    </row>
    <row r="354" spans="5:9" s="82" customFormat="1" x14ac:dyDescent="0.25">
      <c r="E354" s="119"/>
      <c r="F354" s="119"/>
      <c r="G354" s="120"/>
      <c r="H354" s="87"/>
      <c r="I354" s="88"/>
    </row>
    <row r="355" spans="5:9" s="82" customFormat="1" x14ac:dyDescent="0.25">
      <c r="E355" s="119"/>
      <c r="F355" s="119"/>
      <c r="G355" s="120"/>
      <c r="H355" s="87"/>
      <c r="I355" s="88"/>
    </row>
    <row r="356" spans="5:9" s="82" customFormat="1" x14ac:dyDescent="0.25">
      <c r="E356" s="119"/>
      <c r="F356" s="119"/>
      <c r="G356" s="120"/>
      <c r="H356" s="87"/>
      <c r="I356" s="88"/>
    </row>
    <row r="357" spans="5:9" s="82" customFormat="1" x14ac:dyDescent="0.25">
      <c r="E357" s="119"/>
      <c r="F357" s="119"/>
      <c r="G357" s="120"/>
      <c r="H357" s="87"/>
      <c r="I357" s="88"/>
    </row>
    <row r="358" spans="5:9" s="82" customFormat="1" x14ac:dyDescent="0.25">
      <c r="E358" s="119"/>
      <c r="F358" s="119"/>
      <c r="G358" s="120"/>
      <c r="H358" s="87"/>
      <c r="I358" s="88"/>
    </row>
    <row r="359" spans="5:9" s="82" customFormat="1" x14ac:dyDescent="0.25">
      <c r="E359" s="119"/>
      <c r="F359" s="119"/>
      <c r="G359" s="120"/>
      <c r="H359" s="87"/>
      <c r="I359" s="88"/>
    </row>
    <row r="360" spans="5:9" s="82" customFormat="1" x14ac:dyDescent="0.25">
      <c r="E360" s="119"/>
      <c r="F360" s="119"/>
      <c r="G360" s="120"/>
      <c r="H360" s="87"/>
      <c r="I360" s="88"/>
    </row>
    <row r="361" spans="5:9" s="82" customFormat="1" x14ac:dyDescent="0.25">
      <c r="E361" s="119"/>
      <c r="F361" s="119"/>
      <c r="G361" s="120"/>
      <c r="H361" s="87"/>
      <c r="I361" s="88"/>
    </row>
    <row r="362" spans="5:9" s="82" customFormat="1" x14ac:dyDescent="0.25">
      <c r="E362" s="119"/>
      <c r="F362" s="119"/>
      <c r="G362" s="120"/>
      <c r="H362" s="87"/>
      <c r="I362" s="88"/>
    </row>
    <row r="363" spans="5:9" s="82" customFormat="1" x14ac:dyDescent="0.25">
      <c r="E363" s="119"/>
      <c r="F363" s="119"/>
      <c r="G363" s="120"/>
      <c r="H363" s="87"/>
      <c r="I363" s="88"/>
    </row>
    <row r="364" spans="5:9" s="82" customFormat="1" x14ac:dyDescent="0.25">
      <c r="E364" s="119"/>
      <c r="F364" s="119"/>
      <c r="G364" s="120"/>
      <c r="H364" s="87"/>
      <c r="I364" s="88"/>
    </row>
    <row r="365" spans="5:9" s="82" customFormat="1" x14ac:dyDescent="0.25">
      <c r="E365" s="119"/>
      <c r="F365" s="119"/>
      <c r="G365" s="120"/>
      <c r="H365" s="87"/>
      <c r="I365" s="88"/>
    </row>
    <row r="366" spans="5:9" s="82" customFormat="1" x14ac:dyDescent="0.25">
      <c r="E366" s="119"/>
      <c r="F366" s="119"/>
      <c r="G366" s="120"/>
      <c r="H366" s="87"/>
      <c r="I366" s="88"/>
    </row>
    <row r="367" spans="5:9" s="82" customFormat="1" x14ac:dyDescent="0.25">
      <c r="E367" s="119"/>
      <c r="F367" s="119"/>
      <c r="G367" s="120"/>
      <c r="H367" s="87"/>
      <c r="I367" s="88"/>
    </row>
    <row r="368" spans="5:9" s="82" customFormat="1" x14ac:dyDescent="0.25">
      <c r="E368" s="119"/>
      <c r="F368" s="119"/>
      <c r="G368" s="120"/>
      <c r="H368" s="87"/>
      <c r="I368" s="88"/>
    </row>
    <row r="369" spans="5:9" s="82" customFormat="1" x14ac:dyDescent="0.25">
      <c r="E369" s="119"/>
      <c r="F369" s="119"/>
      <c r="G369" s="120"/>
      <c r="H369" s="87"/>
      <c r="I369" s="88"/>
    </row>
    <row r="370" spans="5:9" s="82" customFormat="1" x14ac:dyDescent="0.25">
      <c r="E370" s="119"/>
      <c r="F370" s="119"/>
      <c r="G370" s="120"/>
      <c r="H370" s="87"/>
      <c r="I370" s="88"/>
    </row>
    <row r="371" spans="5:9" s="82" customFormat="1" x14ac:dyDescent="0.25">
      <c r="E371" s="119"/>
      <c r="F371" s="119"/>
      <c r="G371" s="120"/>
      <c r="H371" s="87"/>
      <c r="I371" s="88"/>
    </row>
    <row r="372" spans="5:9" s="82" customFormat="1" x14ac:dyDescent="0.25">
      <c r="E372" s="119"/>
      <c r="F372" s="119"/>
      <c r="G372" s="120"/>
      <c r="H372" s="87"/>
      <c r="I372" s="88"/>
    </row>
    <row r="373" spans="5:9" s="82" customFormat="1" x14ac:dyDescent="0.25">
      <c r="E373" s="119"/>
      <c r="F373" s="119"/>
      <c r="G373" s="120"/>
      <c r="H373" s="87"/>
      <c r="I373" s="88"/>
    </row>
    <row r="374" spans="5:9" s="82" customFormat="1" x14ac:dyDescent="0.25">
      <c r="E374" s="119"/>
      <c r="F374" s="119"/>
      <c r="G374" s="120"/>
      <c r="H374" s="87"/>
      <c r="I374" s="88"/>
    </row>
    <row r="375" spans="5:9" s="82" customFormat="1" x14ac:dyDescent="0.25">
      <c r="E375" s="119"/>
      <c r="F375" s="119"/>
      <c r="G375" s="120"/>
      <c r="H375" s="87"/>
      <c r="I375" s="88"/>
    </row>
    <row r="376" spans="5:9" s="82" customFormat="1" x14ac:dyDescent="0.25">
      <c r="E376" s="119"/>
      <c r="F376" s="119"/>
      <c r="G376" s="120"/>
      <c r="H376" s="87"/>
      <c r="I376" s="88"/>
    </row>
    <row r="377" spans="5:9" s="82" customFormat="1" x14ac:dyDescent="0.25">
      <c r="E377" s="119"/>
      <c r="F377" s="119"/>
      <c r="G377" s="120"/>
      <c r="H377" s="87"/>
      <c r="I377" s="88"/>
    </row>
    <row r="378" spans="5:9" s="82" customFormat="1" x14ac:dyDescent="0.25">
      <c r="E378" s="119"/>
      <c r="F378" s="119"/>
      <c r="G378" s="120"/>
      <c r="H378" s="87"/>
      <c r="I378" s="88"/>
    </row>
    <row r="379" spans="5:9" s="82" customFormat="1" x14ac:dyDescent="0.25">
      <c r="E379" s="119"/>
      <c r="F379" s="119"/>
      <c r="G379" s="120"/>
      <c r="H379" s="87"/>
      <c r="I379" s="88"/>
    </row>
    <row r="380" spans="5:9" s="82" customFormat="1" x14ac:dyDescent="0.25">
      <c r="E380" s="119"/>
      <c r="F380" s="119"/>
      <c r="G380" s="120"/>
      <c r="H380" s="87"/>
      <c r="I380" s="88"/>
    </row>
    <row r="381" spans="5:9" s="82" customFormat="1" x14ac:dyDescent="0.25">
      <c r="E381" s="119"/>
      <c r="F381" s="119"/>
      <c r="G381" s="120"/>
      <c r="H381" s="87"/>
      <c r="I381" s="88"/>
    </row>
    <row r="382" spans="5:9" s="82" customFormat="1" x14ac:dyDescent="0.25">
      <c r="E382" s="119"/>
      <c r="F382" s="119"/>
      <c r="G382" s="120"/>
      <c r="H382" s="87"/>
      <c r="I382" s="88"/>
    </row>
    <row r="383" spans="5:9" s="82" customFormat="1" x14ac:dyDescent="0.25">
      <c r="E383" s="119"/>
      <c r="F383" s="119"/>
      <c r="G383" s="120"/>
      <c r="H383" s="87"/>
      <c r="I383" s="88"/>
    </row>
    <row r="384" spans="5:9" s="82" customFormat="1" x14ac:dyDescent="0.25">
      <c r="E384" s="119"/>
      <c r="F384" s="119"/>
      <c r="G384" s="120"/>
      <c r="H384" s="87"/>
      <c r="I384" s="88"/>
    </row>
    <row r="385" spans="5:9" s="82" customFormat="1" x14ac:dyDescent="0.25">
      <c r="E385" s="119"/>
      <c r="F385" s="119"/>
      <c r="G385" s="120"/>
      <c r="H385" s="87"/>
      <c r="I385" s="88"/>
    </row>
    <row r="386" spans="5:9" s="82" customFormat="1" x14ac:dyDescent="0.25">
      <c r="E386" s="119"/>
      <c r="F386" s="119"/>
      <c r="G386" s="120"/>
      <c r="H386" s="87"/>
      <c r="I386" s="88"/>
    </row>
    <row r="387" spans="5:9" s="82" customFormat="1" x14ac:dyDescent="0.25">
      <c r="E387" s="119"/>
      <c r="F387" s="119"/>
      <c r="G387" s="120"/>
      <c r="H387" s="87"/>
      <c r="I387" s="88"/>
    </row>
    <row r="388" spans="5:9" s="82" customFormat="1" x14ac:dyDescent="0.25">
      <c r="E388" s="119"/>
      <c r="F388" s="119"/>
      <c r="G388" s="120"/>
      <c r="H388" s="87"/>
      <c r="I388" s="88"/>
    </row>
    <row r="389" spans="5:9" s="82" customFormat="1" x14ac:dyDescent="0.25">
      <c r="E389" s="119"/>
      <c r="F389" s="119"/>
      <c r="G389" s="120"/>
      <c r="H389" s="87"/>
      <c r="I389" s="88"/>
    </row>
    <row r="390" spans="5:9" s="82" customFormat="1" x14ac:dyDescent="0.25">
      <c r="E390" s="119"/>
      <c r="F390" s="119"/>
      <c r="G390" s="120"/>
      <c r="H390" s="87"/>
      <c r="I390" s="88"/>
    </row>
    <row r="391" spans="5:9" s="82" customFormat="1" x14ac:dyDescent="0.25">
      <c r="E391" s="119"/>
      <c r="F391" s="119"/>
      <c r="G391" s="120"/>
      <c r="H391" s="87"/>
      <c r="I391" s="88"/>
    </row>
    <row r="392" spans="5:9" s="82" customFormat="1" x14ac:dyDescent="0.25">
      <c r="E392" s="119"/>
      <c r="F392" s="119"/>
      <c r="G392" s="120"/>
      <c r="H392" s="87"/>
      <c r="I392" s="88"/>
    </row>
    <row r="393" spans="5:9" s="82" customFormat="1" x14ac:dyDescent="0.25">
      <c r="E393" s="119"/>
      <c r="F393" s="119"/>
      <c r="G393" s="120"/>
      <c r="H393" s="87"/>
      <c r="I393" s="88"/>
    </row>
    <row r="394" spans="5:9" s="82" customFormat="1" x14ac:dyDescent="0.25">
      <c r="E394" s="119"/>
      <c r="F394" s="119"/>
      <c r="G394" s="120"/>
      <c r="H394" s="87"/>
      <c r="I394" s="88"/>
    </row>
    <row r="395" spans="5:9" s="82" customFormat="1" x14ac:dyDescent="0.25">
      <c r="E395" s="119"/>
      <c r="F395" s="119"/>
      <c r="G395" s="120"/>
      <c r="H395" s="87"/>
      <c r="I395" s="88"/>
    </row>
    <row r="396" spans="5:9" s="82" customFormat="1" x14ac:dyDescent="0.25">
      <c r="E396" s="119"/>
      <c r="F396" s="119"/>
      <c r="G396" s="120"/>
      <c r="H396" s="87"/>
      <c r="I396" s="88"/>
    </row>
    <row r="397" spans="5:9" s="82" customFormat="1" x14ac:dyDescent="0.25">
      <c r="E397" s="119"/>
      <c r="F397" s="119"/>
      <c r="G397" s="120"/>
      <c r="H397" s="87"/>
      <c r="I397" s="88"/>
    </row>
    <row r="398" spans="5:9" s="82" customFormat="1" x14ac:dyDescent="0.25">
      <c r="E398" s="119"/>
      <c r="F398" s="119"/>
      <c r="G398" s="120"/>
      <c r="H398" s="87"/>
      <c r="I398" s="88"/>
    </row>
    <row r="399" spans="5:9" s="82" customFormat="1" x14ac:dyDescent="0.25">
      <c r="E399" s="119"/>
      <c r="F399" s="119"/>
      <c r="G399" s="120"/>
      <c r="H399" s="87"/>
      <c r="I399" s="88"/>
    </row>
    <row r="400" spans="5:9" s="82" customFormat="1" x14ac:dyDescent="0.25">
      <c r="E400" s="119"/>
      <c r="F400" s="119"/>
      <c r="G400" s="120"/>
      <c r="H400" s="87"/>
      <c r="I400" s="88"/>
    </row>
    <row r="401" spans="5:9" s="82" customFormat="1" x14ac:dyDescent="0.25">
      <c r="E401" s="119"/>
      <c r="F401" s="119"/>
      <c r="G401" s="120"/>
      <c r="H401" s="87"/>
      <c r="I401" s="88"/>
    </row>
    <row r="402" spans="5:9" s="82" customFormat="1" x14ac:dyDescent="0.25">
      <c r="E402" s="119"/>
      <c r="F402" s="119"/>
      <c r="G402" s="120"/>
      <c r="H402" s="87"/>
      <c r="I402" s="88"/>
    </row>
    <row r="403" spans="5:9" s="82" customFormat="1" x14ac:dyDescent="0.25">
      <c r="E403" s="119"/>
      <c r="F403" s="119"/>
      <c r="G403" s="120"/>
      <c r="H403" s="87"/>
      <c r="I403" s="88"/>
    </row>
    <row r="404" spans="5:9" s="82" customFormat="1" x14ac:dyDescent="0.25">
      <c r="E404" s="119"/>
      <c r="F404" s="119"/>
      <c r="G404" s="120"/>
      <c r="H404" s="87"/>
      <c r="I404" s="88"/>
    </row>
    <row r="405" spans="5:9" s="82" customFormat="1" x14ac:dyDescent="0.25">
      <c r="E405" s="119"/>
      <c r="F405" s="119"/>
      <c r="G405" s="120"/>
      <c r="H405" s="87"/>
      <c r="I405" s="88"/>
    </row>
    <row r="406" spans="5:9" s="82" customFormat="1" x14ac:dyDescent="0.25">
      <c r="E406" s="119"/>
      <c r="F406" s="119"/>
      <c r="G406" s="120"/>
      <c r="H406" s="87"/>
      <c r="I406" s="88"/>
    </row>
    <row r="407" spans="5:9" s="82" customFormat="1" x14ac:dyDescent="0.25">
      <c r="E407" s="119"/>
      <c r="F407" s="119"/>
      <c r="G407" s="120"/>
      <c r="H407" s="87"/>
      <c r="I407" s="88"/>
    </row>
    <row r="408" spans="5:9" s="82" customFormat="1" x14ac:dyDescent="0.25">
      <c r="E408" s="119"/>
      <c r="F408" s="119"/>
      <c r="G408" s="120"/>
      <c r="H408" s="87"/>
      <c r="I408" s="88"/>
    </row>
    <row r="409" spans="5:9" s="82" customFormat="1" x14ac:dyDescent="0.25">
      <c r="E409" s="119"/>
      <c r="F409" s="119"/>
      <c r="G409" s="120"/>
      <c r="H409" s="87"/>
      <c r="I409" s="88"/>
    </row>
    <row r="410" spans="5:9" s="82" customFormat="1" x14ac:dyDescent="0.25">
      <c r="E410" s="119"/>
      <c r="F410" s="119"/>
      <c r="G410" s="120"/>
      <c r="H410" s="87"/>
      <c r="I410" s="88"/>
    </row>
  </sheetData>
  <sheetProtection sheet="1" objects="1" scenarios="1" selectLockedCells="1"/>
  <mergeCells count="33">
    <mergeCell ref="A27:D27"/>
    <mergeCell ref="B21:D21"/>
    <mergeCell ref="H21:H26"/>
    <mergeCell ref="I21:I26"/>
    <mergeCell ref="B22:D22"/>
    <mergeCell ref="B24:D24"/>
    <mergeCell ref="B25:D25"/>
    <mergeCell ref="B26:D26"/>
    <mergeCell ref="B23:D23"/>
    <mergeCell ref="B19:D19"/>
    <mergeCell ref="H9:H19"/>
    <mergeCell ref="B15:D15"/>
    <mergeCell ref="B16:D16"/>
    <mergeCell ref="B10:D10"/>
    <mergeCell ref="B11:D11"/>
    <mergeCell ref="B12:D12"/>
    <mergeCell ref="B13:D13"/>
    <mergeCell ref="A20:D20"/>
    <mergeCell ref="A4:D4"/>
    <mergeCell ref="A1:D1"/>
    <mergeCell ref="H1:I1"/>
    <mergeCell ref="A2:D2"/>
    <mergeCell ref="A3:D3"/>
    <mergeCell ref="E3:F3"/>
    <mergeCell ref="A5:D5"/>
    <mergeCell ref="A6:D6"/>
    <mergeCell ref="A7:D7"/>
    <mergeCell ref="A8:D8"/>
    <mergeCell ref="B9:D9"/>
    <mergeCell ref="I9:I19"/>
    <mergeCell ref="B14:D14"/>
    <mergeCell ref="B17:D17"/>
    <mergeCell ref="B18:D18"/>
  </mergeCells>
  <dataValidations count="3">
    <dataValidation type="list" allowBlank="1" showInputMessage="1" showErrorMessage="1" sqref="F18 F21:F26 F9:F10 F13">
      <formula1>Liste1</formula1>
    </dataValidation>
    <dataValidation type="list" allowBlank="1" showInputMessage="1" showErrorMessage="1" sqref="F11:F12 F14:F16">
      <formula1>Liste2</formula1>
    </dataValidation>
    <dataValidation type="list" allowBlank="1" showInputMessage="1" showErrorMessage="1" sqref="F17 F19">
      <formula1>Liste3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6"/>
  <sheetViews>
    <sheetView topLeftCell="A3" zoomScaleNormal="100" zoomScaleSheetLayoutView="100" workbookViewId="0">
      <selection activeCell="F11" sqref="F11"/>
    </sheetView>
  </sheetViews>
  <sheetFormatPr baseColWidth="10" defaultColWidth="11" defaultRowHeight="15" x14ac:dyDescent="0.25"/>
  <cols>
    <col min="1" max="1" width="4" style="84" customWidth="1"/>
    <col min="2" max="2" width="12.875" style="82" customWidth="1"/>
    <col min="3" max="3" width="9.875" style="82" customWidth="1"/>
    <col min="4" max="4" width="9.625" style="82" customWidth="1"/>
    <col min="5" max="6" width="9.625" style="119" customWidth="1"/>
    <col min="7" max="7" width="20" style="120" customWidth="1"/>
    <col min="8" max="8" width="6.125" style="87" customWidth="1"/>
    <col min="9" max="9" width="7" style="88" customWidth="1"/>
    <col min="10" max="10" width="17.875" style="82" hidden="1" customWidth="1"/>
    <col min="11" max="11" width="11" style="82" hidden="1" customWidth="1"/>
    <col min="12" max="12" width="10.75" style="82" customWidth="1"/>
    <col min="13" max="13" width="14.375" style="83" customWidth="1"/>
    <col min="14" max="14" width="24.125" style="82" customWidth="1"/>
    <col min="15" max="15" width="4.75" style="84" customWidth="1"/>
    <col min="16" max="16384" width="11" style="84"/>
  </cols>
  <sheetData>
    <row r="1" spans="1:14" ht="21" x14ac:dyDescent="0.35">
      <c r="A1" s="223" t="s">
        <v>89</v>
      </c>
      <c r="B1" s="188"/>
      <c r="C1" s="188"/>
      <c r="D1" s="188"/>
      <c r="E1" s="126"/>
      <c r="F1" s="126"/>
      <c r="G1" s="81" t="s">
        <v>29</v>
      </c>
      <c r="H1" s="189" t="str">
        <f>Zusammenfassung!$E$1</f>
        <v>B2</v>
      </c>
      <c r="I1" s="189"/>
    </row>
    <row r="2" spans="1:14" ht="21" x14ac:dyDescent="0.35">
      <c r="A2" s="223"/>
      <c r="B2" s="224"/>
      <c r="C2" s="188"/>
      <c r="D2" s="188"/>
      <c r="E2" s="126"/>
      <c r="F2" s="126"/>
      <c r="G2" s="81"/>
      <c r="H2" s="82"/>
      <c r="I2" s="82"/>
    </row>
    <row r="3" spans="1:14" ht="21" x14ac:dyDescent="0.35">
      <c r="A3" s="225" t="s">
        <v>28</v>
      </c>
      <c r="B3" s="188"/>
      <c r="C3" s="188"/>
      <c r="D3" s="188"/>
      <c r="E3" s="191">
        <f>Zusammenfassung!$C$9</f>
        <v>1234</v>
      </c>
      <c r="F3" s="192"/>
      <c r="G3" s="127"/>
      <c r="H3" s="88"/>
    </row>
    <row r="4" spans="1:14" x14ac:dyDescent="0.25">
      <c r="A4" s="222"/>
      <c r="B4" s="188"/>
      <c r="C4" s="188"/>
      <c r="D4" s="188"/>
      <c r="E4" s="89"/>
      <c r="F4" s="89"/>
      <c r="H4" s="88"/>
    </row>
    <row r="5" spans="1:14" ht="21" x14ac:dyDescent="0.35">
      <c r="A5" s="225" t="s">
        <v>18</v>
      </c>
      <c r="B5" s="188"/>
      <c r="C5" s="188"/>
      <c r="D5" s="188"/>
      <c r="E5" s="50" t="str">
        <f>Zusammenfassung!$C$11&amp;" "&amp;Zusammenfassung!$E$11</f>
        <v>Muster Hans</v>
      </c>
      <c r="F5" s="128"/>
      <c r="G5" s="129"/>
      <c r="H5" s="88"/>
      <c r="L5" s="87"/>
    </row>
    <row r="6" spans="1:14" x14ac:dyDescent="0.25">
      <c r="A6" s="226"/>
      <c r="B6" s="227"/>
      <c r="C6" s="227"/>
      <c r="D6" s="227"/>
      <c r="E6" s="86"/>
      <c r="F6" s="86"/>
      <c r="H6" s="88"/>
    </row>
    <row r="7" spans="1:14" s="97" customFormat="1" ht="53.45" customHeight="1" x14ac:dyDescent="0.2">
      <c r="A7" s="228" t="s">
        <v>15</v>
      </c>
      <c r="B7" s="221"/>
      <c r="C7" s="221"/>
      <c r="D7" s="221"/>
      <c r="E7" s="93" t="s">
        <v>22</v>
      </c>
      <c r="F7" s="93" t="s">
        <v>14</v>
      </c>
      <c r="G7" s="94" t="s">
        <v>16</v>
      </c>
      <c r="H7" s="93" t="s">
        <v>13</v>
      </c>
      <c r="I7" s="93" t="s">
        <v>14</v>
      </c>
      <c r="J7" s="95"/>
      <c r="K7" s="95"/>
      <c r="L7" s="95"/>
      <c r="M7" s="96"/>
      <c r="N7" s="95"/>
    </row>
    <row r="8" spans="1:14" s="101" customFormat="1" x14ac:dyDescent="0.25">
      <c r="A8" s="220" t="s">
        <v>41</v>
      </c>
      <c r="B8" s="221"/>
      <c r="C8" s="221"/>
      <c r="D8" s="221"/>
      <c r="E8" s="99"/>
      <c r="F8" s="99"/>
      <c r="G8" s="99"/>
      <c r="H8" s="99"/>
      <c r="I8" s="99"/>
      <c r="J8" s="89"/>
      <c r="K8" s="89"/>
      <c r="L8" s="89"/>
      <c r="M8" s="100"/>
      <c r="N8" s="89"/>
    </row>
    <row r="9" spans="1:14" s="101" customFormat="1" ht="19.149999999999999" customHeight="1" x14ac:dyDescent="0.25">
      <c r="A9" s="61" t="s">
        <v>138</v>
      </c>
      <c r="B9" s="229" t="s">
        <v>157</v>
      </c>
      <c r="C9" s="229"/>
      <c r="D9" s="229"/>
      <c r="E9" s="130">
        <v>1</v>
      </c>
      <c r="F9" s="179"/>
      <c r="G9" s="132"/>
      <c r="H9" s="210">
        <f>SUM(E9:E22)</f>
        <v>18</v>
      </c>
      <c r="I9" s="230">
        <f>SUM(F9:F22)</f>
        <v>0</v>
      </c>
      <c r="J9" s="89"/>
      <c r="K9" s="89"/>
      <c r="L9" s="89"/>
      <c r="M9" s="100"/>
      <c r="N9" s="89"/>
    </row>
    <row r="10" spans="1:14" s="101" customFormat="1" ht="19.149999999999999" customHeight="1" x14ac:dyDescent="0.25">
      <c r="A10" s="61" t="s">
        <v>141</v>
      </c>
      <c r="B10" s="229" t="s">
        <v>158</v>
      </c>
      <c r="C10" s="229"/>
      <c r="D10" s="229"/>
      <c r="E10" s="130">
        <v>1</v>
      </c>
      <c r="F10" s="179"/>
      <c r="G10" s="132"/>
      <c r="H10" s="211"/>
      <c r="I10" s="231"/>
      <c r="J10" s="89"/>
      <c r="K10" s="89"/>
      <c r="L10" s="89"/>
      <c r="M10" s="100"/>
      <c r="N10" s="89"/>
    </row>
    <row r="11" spans="1:14" s="101" customFormat="1" ht="48" customHeight="1" x14ac:dyDescent="0.25">
      <c r="A11" s="61" t="s">
        <v>142</v>
      </c>
      <c r="B11" s="229" t="s">
        <v>162</v>
      </c>
      <c r="C11" s="229"/>
      <c r="D11" s="229"/>
      <c r="E11" s="130">
        <v>2</v>
      </c>
      <c r="F11" s="179"/>
      <c r="G11" s="132"/>
      <c r="H11" s="211"/>
      <c r="I11" s="231"/>
      <c r="J11" s="89"/>
      <c r="K11" s="89"/>
      <c r="L11" s="89"/>
      <c r="M11" s="100"/>
      <c r="N11" s="89"/>
    </row>
    <row r="12" spans="1:14" s="101" customFormat="1" ht="45.75" customHeight="1" x14ac:dyDescent="0.25">
      <c r="A12" s="61" t="s">
        <v>143</v>
      </c>
      <c r="B12" s="229" t="s">
        <v>159</v>
      </c>
      <c r="C12" s="229"/>
      <c r="D12" s="229"/>
      <c r="E12" s="130">
        <v>2</v>
      </c>
      <c r="F12" s="179"/>
      <c r="G12" s="132"/>
      <c r="H12" s="211"/>
      <c r="I12" s="231"/>
      <c r="J12" s="89"/>
      <c r="K12" s="89"/>
      <c r="L12" s="89"/>
      <c r="M12" s="100"/>
      <c r="N12" s="89"/>
    </row>
    <row r="13" spans="1:14" s="101" customFormat="1" ht="19.149999999999999" customHeight="1" x14ac:dyDescent="0.25">
      <c r="A13" s="61">
        <v>2</v>
      </c>
      <c r="B13" s="229" t="s">
        <v>160</v>
      </c>
      <c r="C13" s="229"/>
      <c r="D13" s="229"/>
      <c r="E13" s="130">
        <v>1</v>
      </c>
      <c r="F13" s="179"/>
      <c r="G13" s="132"/>
      <c r="H13" s="211"/>
      <c r="I13" s="231"/>
      <c r="J13" s="89"/>
      <c r="K13" s="89"/>
      <c r="L13" s="89"/>
      <c r="M13" s="100"/>
      <c r="N13" s="89"/>
    </row>
    <row r="14" spans="1:14" s="101" customFormat="1" ht="18.75" customHeight="1" x14ac:dyDescent="0.25">
      <c r="A14" s="61" t="s">
        <v>139</v>
      </c>
      <c r="B14" s="229" t="s">
        <v>151</v>
      </c>
      <c r="C14" s="229"/>
      <c r="D14" s="229"/>
      <c r="E14" s="130">
        <v>1</v>
      </c>
      <c r="F14" s="179"/>
      <c r="G14" s="132"/>
      <c r="H14" s="211"/>
      <c r="I14" s="231"/>
      <c r="J14" s="89"/>
      <c r="K14" s="89"/>
      <c r="L14" s="89"/>
      <c r="M14" s="100"/>
      <c r="N14" s="89"/>
    </row>
    <row r="15" spans="1:14" s="101" customFormat="1" ht="19.5" customHeight="1" x14ac:dyDescent="0.25">
      <c r="A15" s="61" t="s">
        <v>144</v>
      </c>
      <c r="B15" s="229" t="s">
        <v>152</v>
      </c>
      <c r="C15" s="229"/>
      <c r="D15" s="229"/>
      <c r="E15" s="130">
        <v>1</v>
      </c>
      <c r="F15" s="179"/>
      <c r="G15" s="132"/>
      <c r="H15" s="211"/>
      <c r="I15" s="231"/>
      <c r="J15" s="89"/>
      <c r="K15" s="89"/>
      <c r="L15" s="89"/>
      <c r="M15" s="100"/>
      <c r="N15" s="89"/>
    </row>
    <row r="16" spans="1:14" s="101" customFormat="1" ht="30.75" customHeight="1" x14ac:dyDescent="0.25">
      <c r="A16" s="61" t="s">
        <v>145</v>
      </c>
      <c r="B16" s="229" t="s">
        <v>161</v>
      </c>
      <c r="C16" s="229"/>
      <c r="D16" s="229"/>
      <c r="E16" s="130">
        <v>2</v>
      </c>
      <c r="F16" s="179"/>
      <c r="G16" s="132"/>
      <c r="H16" s="211"/>
      <c r="I16" s="231"/>
      <c r="J16" s="89"/>
      <c r="K16" s="89"/>
      <c r="L16" s="89"/>
      <c r="M16" s="100"/>
      <c r="N16" s="89"/>
    </row>
    <row r="17" spans="1:14" s="101" customFormat="1" ht="18.75" customHeight="1" x14ac:dyDescent="0.25">
      <c r="A17" s="61" t="s">
        <v>146</v>
      </c>
      <c r="B17" s="229" t="s">
        <v>153</v>
      </c>
      <c r="C17" s="229"/>
      <c r="D17" s="229"/>
      <c r="E17" s="130">
        <v>1</v>
      </c>
      <c r="F17" s="179"/>
      <c r="G17" s="132"/>
      <c r="H17" s="211"/>
      <c r="I17" s="231"/>
      <c r="J17" s="89"/>
      <c r="K17" s="89"/>
      <c r="L17" s="89"/>
      <c r="M17" s="100"/>
      <c r="N17" s="89"/>
    </row>
    <row r="18" spans="1:14" s="101" customFormat="1" ht="33.75" customHeight="1" x14ac:dyDescent="0.25">
      <c r="A18" s="61" t="s">
        <v>140</v>
      </c>
      <c r="B18" s="229" t="s">
        <v>154</v>
      </c>
      <c r="C18" s="229"/>
      <c r="D18" s="229"/>
      <c r="E18" s="130">
        <v>1</v>
      </c>
      <c r="F18" s="179"/>
      <c r="G18" s="132"/>
      <c r="H18" s="211"/>
      <c r="I18" s="231"/>
      <c r="J18" s="89"/>
      <c r="K18" s="89"/>
      <c r="L18" s="89"/>
      <c r="M18" s="100"/>
      <c r="N18" s="89"/>
    </row>
    <row r="19" spans="1:14" s="101" customFormat="1" ht="44.25" customHeight="1" x14ac:dyDescent="0.25">
      <c r="A19" s="61" t="s">
        <v>147</v>
      </c>
      <c r="B19" s="229" t="s">
        <v>155</v>
      </c>
      <c r="C19" s="229"/>
      <c r="D19" s="229"/>
      <c r="E19" s="130">
        <v>2</v>
      </c>
      <c r="F19" s="179"/>
      <c r="G19" s="132"/>
      <c r="H19" s="212"/>
      <c r="I19" s="212"/>
      <c r="J19" s="89"/>
      <c r="K19" s="89"/>
      <c r="L19" s="89"/>
      <c r="M19" s="100"/>
      <c r="N19" s="89"/>
    </row>
    <row r="20" spans="1:14" s="101" customFormat="1" ht="21.75" customHeight="1" x14ac:dyDescent="0.25">
      <c r="A20" s="61" t="s">
        <v>148</v>
      </c>
      <c r="B20" s="229" t="s">
        <v>156</v>
      </c>
      <c r="C20" s="229"/>
      <c r="D20" s="229"/>
      <c r="E20" s="130">
        <v>1</v>
      </c>
      <c r="F20" s="179"/>
      <c r="G20" s="132"/>
      <c r="H20" s="212"/>
      <c r="I20" s="212"/>
      <c r="J20" s="89"/>
      <c r="K20" s="89"/>
      <c r="L20" s="89"/>
      <c r="M20" s="100"/>
      <c r="N20" s="89"/>
    </row>
    <row r="21" spans="1:14" s="101" customFormat="1" ht="20.25" customHeight="1" x14ac:dyDescent="0.25">
      <c r="A21" s="61">
        <v>4</v>
      </c>
      <c r="B21" s="229" t="s">
        <v>150</v>
      </c>
      <c r="C21" s="229"/>
      <c r="D21" s="229"/>
      <c r="E21" s="130">
        <v>1</v>
      </c>
      <c r="F21" s="179"/>
      <c r="G21" s="132"/>
      <c r="H21" s="212"/>
      <c r="I21" s="212"/>
      <c r="J21" s="89"/>
      <c r="K21" s="89"/>
      <c r="L21" s="89"/>
      <c r="M21" s="100"/>
      <c r="N21" s="89"/>
    </row>
    <row r="22" spans="1:14" s="101" customFormat="1" ht="29.25" customHeight="1" x14ac:dyDescent="0.25">
      <c r="A22" s="61">
        <v>5</v>
      </c>
      <c r="B22" s="229" t="s">
        <v>149</v>
      </c>
      <c r="C22" s="242"/>
      <c r="D22" s="242"/>
      <c r="E22" s="130">
        <v>1</v>
      </c>
      <c r="F22" s="179"/>
      <c r="G22" s="132"/>
      <c r="H22" s="241"/>
      <c r="I22" s="241"/>
      <c r="J22" s="89"/>
      <c r="K22" s="89"/>
      <c r="L22" s="89"/>
      <c r="M22" s="100"/>
      <c r="N22" s="89"/>
    </row>
    <row r="23" spans="1:14" s="97" customFormat="1" ht="21.75" customHeight="1" x14ac:dyDescent="0.2">
      <c r="A23" s="240" t="s">
        <v>1</v>
      </c>
      <c r="B23" s="221"/>
      <c r="C23" s="221"/>
      <c r="D23" s="221"/>
      <c r="E23" s="133"/>
      <c r="F23" s="133"/>
      <c r="G23" s="134"/>
      <c r="H23" s="110">
        <f>SUM(H9:H22)</f>
        <v>18</v>
      </c>
      <c r="I23" s="111">
        <f>SUM(I9:I22)</f>
        <v>0</v>
      </c>
      <c r="J23" s="95"/>
      <c r="K23" s="95"/>
      <c r="L23" s="95"/>
      <c r="M23" s="95"/>
      <c r="N23" s="95"/>
    </row>
    <row r="24" spans="1:14" s="97" customFormat="1" x14ac:dyDescent="0.25">
      <c r="B24" s="112"/>
      <c r="C24" s="112"/>
      <c r="D24" s="112"/>
      <c r="E24" s="113"/>
      <c r="F24" s="113"/>
      <c r="G24" s="115"/>
      <c r="H24" s="116"/>
      <c r="I24" s="114"/>
      <c r="J24" s="95"/>
      <c r="K24" s="95"/>
      <c r="L24" s="95"/>
      <c r="M24" s="95"/>
      <c r="N24" s="95"/>
    </row>
    <row r="25" spans="1:14" s="97" customFormat="1" ht="12" x14ac:dyDescent="0.2">
      <c r="B25" s="112"/>
      <c r="C25" s="112"/>
      <c r="D25" s="112"/>
      <c r="E25" s="117"/>
      <c r="F25" s="117"/>
      <c r="G25" s="115"/>
      <c r="H25" s="116"/>
      <c r="I25" s="112"/>
      <c r="J25" s="95"/>
      <c r="K25" s="95"/>
      <c r="L25" s="95"/>
      <c r="M25" s="95"/>
      <c r="N25" s="95"/>
    </row>
    <row r="26" spans="1:14" s="97" customFormat="1" x14ac:dyDescent="0.25">
      <c r="B26" s="118"/>
      <c r="C26" s="118"/>
      <c r="D26" s="118"/>
      <c r="E26" s="117"/>
      <c r="F26" s="117"/>
      <c r="G26" s="120"/>
      <c r="H26" s="120"/>
      <c r="I26" s="112"/>
      <c r="J26" s="95"/>
      <c r="K26" s="95"/>
      <c r="L26" s="95"/>
      <c r="M26" s="95"/>
      <c r="N26" s="95"/>
    </row>
    <row r="27" spans="1:14" s="97" customFormat="1" x14ac:dyDescent="0.25">
      <c r="B27" s="112"/>
      <c r="C27" s="112"/>
      <c r="D27" s="112"/>
      <c r="E27" s="119"/>
      <c r="F27" s="119"/>
      <c r="G27" s="120"/>
      <c r="H27" s="120"/>
      <c r="I27" s="88"/>
      <c r="J27" s="121"/>
      <c r="K27" s="112"/>
      <c r="L27" s="112"/>
      <c r="M27" s="95"/>
      <c r="N27" s="95"/>
    </row>
    <row r="28" spans="1:14" s="97" customFormat="1" x14ac:dyDescent="0.25">
      <c r="B28" s="95"/>
      <c r="C28" s="95"/>
      <c r="D28" s="95"/>
      <c r="E28" s="119"/>
      <c r="F28" s="119"/>
      <c r="G28" s="120"/>
      <c r="H28" s="120"/>
      <c r="I28" s="88"/>
      <c r="J28" s="121"/>
      <c r="K28" s="112"/>
      <c r="L28" s="112"/>
      <c r="M28" s="95"/>
      <c r="N28" s="95"/>
    </row>
    <row r="29" spans="1:14" s="97" customFormat="1" ht="15" customHeight="1" x14ac:dyDescent="0.25">
      <c r="B29" s="95"/>
      <c r="C29" s="95"/>
      <c r="D29" s="95"/>
      <c r="E29" s="119"/>
      <c r="F29" s="119"/>
      <c r="G29" s="120"/>
      <c r="H29" s="120"/>
      <c r="I29" s="88"/>
      <c r="J29" s="121"/>
      <c r="K29" s="112"/>
      <c r="L29" s="112"/>
      <c r="M29" s="95"/>
      <c r="N29" s="95"/>
    </row>
    <row r="30" spans="1:14" s="97" customFormat="1" ht="15" customHeight="1" x14ac:dyDescent="0.25">
      <c r="B30" s="95"/>
      <c r="C30" s="95"/>
      <c r="D30" s="95"/>
      <c r="E30" s="119"/>
      <c r="F30" s="119"/>
      <c r="G30" s="120"/>
      <c r="H30" s="87"/>
      <c r="I30" s="88"/>
      <c r="J30" s="121"/>
      <c r="K30" s="112"/>
      <c r="L30" s="112"/>
      <c r="M30" s="95"/>
      <c r="N30" s="95"/>
    </row>
    <row r="31" spans="1:14" s="97" customFormat="1" ht="15" customHeight="1" thickBot="1" x14ac:dyDescent="0.3">
      <c r="B31" s="95"/>
      <c r="C31" s="95"/>
      <c r="D31" s="95"/>
      <c r="E31" s="119"/>
      <c r="F31" s="119"/>
      <c r="G31" s="120"/>
      <c r="H31" s="87"/>
      <c r="I31" s="88"/>
      <c r="J31" s="122"/>
      <c r="K31" s="112"/>
      <c r="L31" s="112"/>
      <c r="M31" s="95"/>
      <c r="N31" s="95"/>
    </row>
    <row r="32" spans="1:14" s="97" customFormat="1" ht="15" customHeight="1" x14ac:dyDescent="0.25">
      <c r="B32" s="95"/>
      <c r="C32" s="95"/>
      <c r="D32" s="95"/>
      <c r="E32" s="119"/>
      <c r="F32" s="119"/>
      <c r="G32" s="120"/>
      <c r="H32" s="87"/>
      <c r="I32" s="88"/>
      <c r="J32" s="87"/>
      <c r="K32" s="82"/>
      <c r="L32" s="82"/>
      <c r="M32" s="95"/>
      <c r="N32" s="95"/>
    </row>
    <row r="33" spans="2:14" s="124" customFormat="1" ht="18" customHeight="1" x14ac:dyDescent="0.25">
      <c r="B33" s="123"/>
      <c r="C33" s="123"/>
      <c r="D33" s="123"/>
      <c r="E33" s="119"/>
      <c r="F33" s="119"/>
      <c r="G33" s="120"/>
      <c r="H33" s="87"/>
      <c r="I33" s="88"/>
      <c r="J33" s="87"/>
      <c r="K33" s="82"/>
      <c r="L33" s="82"/>
      <c r="M33" s="123"/>
      <c r="N33" s="123"/>
    </row>
    <row r="34" spans="2:14" s="125" customFormat="1" ht="16.5" customHeight="1" x14ac:dyDescent="0.25">
      <c r="B34" s="112"/>
      <c r="C34" s="112"/>
      <c r="D34" s="112"/>
      <c r="E34" s="119"/>
      <c r="F34" s="119"/>
      <c r="G34" s="120"/>
      <c r="H34" s="87"/>
      <c r="I34" s="88"/>
      <c r="J34" s="82"/>
      <c r="K34" s="82"/>
      <c r="L34" s="82"/>
      <c r="M34" s="112"/>
      <c r="N34" s="112"/>
    </row>
    <row r="35" spans="2:14" s="125" customFormat="1" x14ac:dyDescent="0.25">
      <c r="B35" s="82"/>
      <c r="C35" s="82"/>
      <c r="D35" s="82"/>
      <c r="E35" s="119"/>
      <c r="F35" s="119"/>
      <c r="G35" s="120"/>
      <c r="H35" s="87"/>
      <c r="I35" s="88"/>
      <c r="J35" s="82"/>
      <c r="K35" s="82"/>
      <c r="L35" s="82"/>
      <c r="M35" s="112"/>
      <c r="N35" s="112"/>
    </row>
    <row r="36" spans="2:14" s="125" customFormat="1" ht="13.5" customHeight="1" x14ac:dyDescent="0.25">
      <c r="B36" s="82"/>
      <c r="C36" s="82"/>
      <c r="D36" s="82"/>
      <c r="E36" s="119"/>
      <c r="F36" s="119"/>
      <c r="G36" s="120"/>
      <c r="H36" s="87"/>
      <c r="I36" s="88"/>
      <c r="J36" s="82"/>
      <c r="K36" s="82"/>
      <c r="L36" s="82"/>
      <c r="M36" s="112"/>
      <c r="N36" s="112"/>
    </row>
    <row r="37" spans="2:14" s="125" customFormat="1" ht="17.25" customHeight="1" x14ac:dyDescent="0.25">
      <c r="B37" s="82"/>
      <c r="C37" s="82"/>
      <c r="D37" s="82"/>
      <c r="E37" s="119"/>
      <c r="F37" s="119"/>
      <c r="G37" s="120"/>
      <c r="H37" s="87"/>
      <c r="I37" s="88"/>
      <c r="J37" s="82"/>
      <c r="K37" s="82"/>
      <c r="L37" s="82"/>
      <c r="M37" s="112"/>
      <c r="N37" s="112"/>
    </row>
    <row r="38" spans="2:14" s="125" customFormat="1" ht="17.25" customHeight="1" x14ac:dyDescent="0.25">
      <c r="B38" s="82"/>
      <c r="C38" s="82"/>
      <c r="D38" s="82"/>
      <c r="E38" s="119"/>
      <c r="F38" s="119"/>
      <c r="G38" s="120"/>
      <c r="H38" s="87"/>
      <c r="I38" s="88"/>
      <c r="J38" s="82"/>
      <c r="K38" s="82"/>
      <c r="L38" s="82"/>
      <c r="M38" s="112"/>
      <c r="N38" s="112"/>
    </row>
    <row r="39" spans="2:14" s="125" customFormat="1" ht="15.75" customHeight="1" x14ac:dyDescent="0.25">
      <c r="B39" s="82"/>
      <c r="C39" s="82"/>
      <c r="D39" s="82"/>
      <c r="E39" s="119"/>
      <c r="F39" s="119"/>
      <c r="G39" s="120"/>
      <c r="H39" s="87"/>
      <c r="I39" s="88"/>
      <c r="J39" s="82"/>
      <c r="K39" s="82"/>
      <c r="L39" s="82"/>
      <c r="M39" s="112"/>
      <c r="N39" s="112"/>
    </row>
    <row r="40" spans="2:14" s="125" customFormat="1" ht="15" customHeight="1" x14ac:dyDescent="0.25">
      <c r="B40" s="82"/>
      <c r="C40" s="82"/>
      <c r="D40" s="82"/>
      <c r="E40" s="119"/>
      <c r="F40" s="119"/>
      <c r="G40" s="120"/>
      <c r="H40" s="87"/>
      <c r="I40" s="88"/>
      <c r="J40" s="82"/>
      <c r="K40" s="82"/>
      <c r="L40" s="82"/>
      <c r="M40" s="112"/>
      <c r="N40" s="112"/>
    </row>
    <row r="41" spans="2:14" s="125" customFormat="1" ht="12" customHeight="1" x14ac:dyDescent="0.25">
      <c r="B41" s="82"/>
      <c r="C41" s="82"/>
      <c r="D41" s="82"/>
      <c r="E41" s="119"/>
      <c r="F41" s="119"/>
      <c r="G41" s="120"/>
      <c r="H41" s="87"/>
      <c r="I41" s="88"/>
      <c r="J41" s="82"/>
      <c r="K41" s="82"/>
      <c r="L41" s="82"/>
      <c r="M41" s="112"/>
      <c r="N41" s="112"/>
    </row>
    <row r="42" spans="2:14" s="125" customFormat="1" ht="12" customHeight="1" x14ac:dyDescent="0.25">
      <c r="B42" s="82"/>
      <c r="C42" s="82"/>
      <c r="D42" s="82"/>
      <c r="E42" s="119"/>
      <c r="F42" s="119"/>
      <c r="G42" s="120"/>
      <c r="H42" s="87"/>
      <c r="I42" s="88"/>
      <c r="J42" s="82"/>
      <c r="K42" s="82"/>
      <c r="L42" s="82"/>
      <c r="M42" s="112"/>
      <c r="N42" s="112"/>
    </row>
    <row r="43" spans="2:14" s="125" customFormat="1" ht="12" customHeight="1" x14ac:dyDescent="0.25">
      <c r="B43" s="82"/>
      <c r="C43" s="82"/>
      <c r="D43" s="82"/>
      <c r="E43" s="119"/>
      <c r="F43" s="119"/>
      <c r="G43" s="120"/>
      <c r="H43" s="87"/>
      <c r="I43" s="88"/>
      <c r="J43" s="82"/>
      <c r="K43" s="82"/>
      <c r="L43" s="82"/>
      <c r="M43" s="112"/>
      <c r="N43" s="112"/>
    </row>
    <row r="44" spans="2:14" s="125" customFormat="1" ht="12" customHeight="1" x14ac:dyDescent="0.25">
      <c r="B44" s="82"/>
      <c r="C44" s="82"/>
      <c r="D44" s="82"/>
      <c r="E44" s="119"/>
      <c r="F44" s="119"/>
      <c r="G44" s="120"/>
      <c r="H44" s="87"/>
      <c r="I44" s="88"/>
      <c r="J44" s="82"/>
      <c r="K44" s="82"/>
      <c r="L44" s="82"/>
      <c r="M44" s="112"/>
      <c r="N44" s="112"/>
    </row>
    <row r="45" spans="2:14" ht="12" customHeight="1" x14ac:dyDescent="0.25">
      <c r="M45" s="82"/>
    </row>
    <row r="46" spans="2:14" ht="12" customHeight="1" x14ac:dyDescent="0.25">
      <c r="M46" s="82"/>
    </row>
    <row r="47" spans="2:14" x14ac:dyDescent="0.25">
      <c r="M47" s="82"/>
    </row>
    <row r="48" spans="2:14" x14ac:dyDescent="0.25">
      <c r="M48" s="82"/>
    </row>
    <row r="49" spans="5:13" x14ac:dyDescent="0.25">
      <c r="M49" s="82"/>
    </row>
    <row r="50" spans="5:13" x14ac:dyDescent="0.25">
      <c r="M50" s="82"/>
    </row>
    <row r="51" spans="5:13" x14ac:dyDescent="0.25">
      <c r="M51" s="82"/>
    </row>
    <row r="52" spans="5:13" x14ac:dyDescent="0.25">
      <c r="M52" s="82"/>
    </row>
    <row r="53" spans="5:13" s="82" customFormat="1" x14ac:dyDescent="0.25">
      <c r="E53" s="119"/>
      <c r="F53" s="119"/>
      <c r="G53" s="120"/>
      <c r="H53" s="87"/>
      <c r="I53" s="88"/>
    </row>
    <row r="54" spans="5:13" s="82" customFormat="1" x14ac:dyDescent="0.25">
      <c r="E54" s="119"/>
      <c r="F54" s="119"/>
      <c r="G54" s="120"/>
      <c r="H54" s="87"/>
      <c r="I54" s="88"/>
    </row>
    <row r="55" spans="5:13" s="82" customFormat="1" x14ac:dyDescent="0.25">
      <c r="E55" s="119"/>
      <c r="F55" s="119"/>
      <c r="G55" s="120"/>
      <c r="H55" s="87"/>
      <c r="I55" s="88"/>
    </row>
    <row r="56" spans="5:13" s="82" customFormat="1" x14ac:dyDescent="0.25">
      <c r="E56" s="119"/>
      <c r="F56" s="119"/>
      <c r="G56" s="120"/>
      <c r="H56" s="87"/>
      <c r="I56" s="88"/>
    </row>
    <row r="57" spans="5:13" s="82" customFormat="1" x14ac:dyDescent="0.25">
      <c r="E57" s="119"/>
      <c r="F57" s="119"/>
      <c r="G57" s="120"/>
      <c r="H57" s="87"/>
      <c r="I57" s="88"/>
    </row>
    <row r="58" spans="5:13" s="82" customFormat="1" x14ac:dyDescent="0.25">
      <c r="E58" s="119"/>
      <c r="F58" s="119"/>
      <c r="G58" s="120"/>
      <c r="H58" s="87"/>
      <c r="I58" s="88"/>
    </row>
    <row r="59" spans="5:13" s="82" customFormat="1" x14ac:dyDescent="0.25">
      <c r="E59" s="119"/>
      <c r="F59" s="119"/>
      <c r="G59" s="120"/>
      <c r="H59" s="87"/>
      <c r="I59" s="88"/>
    </row>
    <row r="60" spans="5:13" s="82" customFormat="1" x14ac:dyDescent="0.25">
      <c r="E60" s="119"/>
      <c r="F60" s="119"/>
      <c r="G60" s="120"/>
      <c r="H60" s="87"/>
      <c r="I60" s="88"/>
    </row>
    <row r="61" spans="5:13" s="82" customFormat="1" x14ac:dyDescent="0.25">
      <c r="E61" s="119"/>
      <c r="F61" s="119"/>
      <c r="G61" s="120"/>
      <c r="H61" s="87"/>
      <c r="I61" s="88"/>
    </row>
    <row r="62" spans="5:13" s="82" customFormat="1" x14ac:dyDescent="0.25">
      <c r="E62" s="119"/>
      <c r="F62" s="119"/>
      <c r="G62" s="120"/>
      <c r="H62" s="87"/>
      <c r="I62" s="88"/>
    </row>
    <row r="63" spans="5:13" s="82" customFormat="1" x14ac:dyDescent="0.25">
      <c r="E63" s="119"/>
      <c r="F63" s="119"/>
      <c r="G63" s="120"/>
      <c r="H63" s="87"/>
      <c r="I63" s="88"/>
    </row>
    <row r="64" spans="5:13" s="82" customFormat="1" x14ac:dyDescent="0.25">
      <c r="E64" s="119"/>
      <c r="F64" s="119"/>
      <c r="G64" s="120"/>
      <c r="H64" s="87"/>
      <c r="I64" s="88"/>
    </row>
    <row r="65" spans="5:9" s="82" customFormat="1" x14ac:dyDescent="0.25">
      <c r="E65" s="119"/>
      <c r="F65" s="119"/>
      <c r="G65" s="120"/>
      <c r="H65" s="87"/>
      <c r="I65" s="88"/>
    </row>
    <row r="66" spans="5:9" s="82" customFormat="1" x14ac:dyDescent="0.25">
      <c r="E66" s="119"/>
      <c r="F66" s="119"/>
      <c r="G66" s="120"/>
      <c r="H66" s="87"/>
      <c r="I66" s="88"/>
    </row>
    <row r="67" spans="5:9" s="82" customFormat="1" x14ac:dyDescent="0.25">
      <c r="E67" s="119"/>
      <c r="F67" s="119"/>
      <c r="G67" s="120"/>
      <c r="H67" s="87"/>
      <c r="I67" s="88"/>
    </row>
    <row r="68" spans="5:9" s="82" customFormat="1" x14ac:dyDescent="0.25">
      <c r="E68" s="119"/>
      <c r="F68" s="119"/>
      <c r="G68" s="120"/>
      <c r="H68" s="87"/>
      <c r="I68" s="88"/>
    </row>
    <row r="69" spans="5:9" s="82" customFormat="1" x14ac:dyDescent="0.25">
      <c r="E69" s="119"/>
      <c r="F69" s="119"/>
      <c r="G69" s="120"/>
      <c r="H69" s="87"/>
      <c r="I69" s="88"/>
    </row>
    <row r="70" spans="5:9" s="82" customFormat="1" x14ac:dyDescent="0.25">
      <c r="E70" s="119"/>
      <c r="F70" s="119"/>
      <c r="G70" s="120"/>
      <c r="H70" s="87"/>
      <c r="I70" s="88"/>
    </row>
    <row r="71" spans="5:9" s="82" customFormat="1" x14ac:dyDescent="0.25">
      <c r="E71" s="119"/>
      <c r="F71" s="119"/>
      <c r="G71" s="120"/>
      <c r="H71" s="87"/>
      <c r="I71" s="88"/>
    </row>
    <row r="72" spans="5:9" s="82" customFormat="1" x14ac:dyDescent="0.25">
      <c r="E72" s="119"/>
      <c r="F72" s="119"/>
      <c r="G72" s="120"/>
      <c r="H72" s="87"/>
      <c r="I72" s="88"/>
    </row>
    <row r="73" spans="5:9" s="82" customFormat="1" x14ac:dyDescent="0.25">
      <c r="E73" s="119"/>
      <c r="F73" s="119"/>
      <c r="G73" s="120"/>
      <c r="H73" s="87"/>
      <c r="I73" s="88"/>
    </row>
    <row r="74" spans="5:9" s="82" customFormat="1" x14ac:dyDescent="0.25">
      <c r="E74" s="119"/>
      <c r="F74" s="119"/>
      <c r="G74" s="120"/>
      <c r="H74" s="87"/>
      <c r="I74" s="88"/>
    </row>
    <row r="75" spans="5:9" s="82" customFormat="1" x14ac:dyDescent="0.25">
      <c r="E75" s="119"/>
      <c r="F75" s="119"/>
      <c r="G75" s="120"/>
      <c r="H75" s="87"/>
      <c r="I75" s="88"/>
    </row>
    <row r="76" spans="5:9" s="82" customFormat="1" x14ac:dyDescent="0.25">
      <c r="E76" s="119"/>
      <c r="F76" s="119"/>
      <c r="G76" s="120"/>
      <c r="H76" s="87"/>
      <c r="I76" s="88"/>
    </row>
    <row r="77" spans="5:9" s="82" customFormat="1" x14ac:dyDescent="0.25">
      <c r="E77" s="119"/>
      <c r="F77" s="119"/>
      <c r="G77" s="120"/>
      <c r="H77" s="87"/>
      <c r="I77" s="88"/>
    </row>
    <row r="78" spans="5:9" s="82" customFormat="1" x14ac:dyDescent="0.25">
      <c r="E78" s="119"/>
      <c r="F78" s="119"/>
      <c r="G78" s="120"/>
      <c r="H78" s="87"/>
      <c r="I78" s="88"/>
    </row>
    <row r="79" spans="5:9" s="82" customFormat="1" x14ac:dyDescent="0.25">
      <c r="E79" s="119"/>
      <c r="F79" s="119"/>
      <c r="G79" s="120"/>
      <c r="H79" s="87"/>
      <c r="I79" s="88"/>
    </row>
    <row r="80" spans="5:9" s="82" customFormat="1" x14ac:dyDescent="0.25">
      <c r="E80" s="119"/>
      <c r="F80" s="119"/>
      <c r="G80" s="120"/>
      <c r="H80" s="87"/>
      <c r="I80" s="88"/>
    </row>
    <row r="81" spans="5:9" s="82" customFormat="1" x14ac:dyDescent="0.25">
      <c r="E81" s="119"/>
      <c r="F81" s="119"/>
      <c r="G81" s="120"/>
      <c r="H81" s="87"/>
      <c r="I81" s="88"/>
    </row>
    <row r="82" spans="5:9" s="82" customFormat="1" x14ac:dyDescent="0.25">
      <c r="E82" s="119"/>
      <c r="F82" s="119"/>
      <c r="G82" s="120"/>
      <c r="H82" s="87"/>
      <c r="I82" s="88"/>
    </row>
    <row r="83" spans="5:9" s="82" customFormat="1" x14ac:dyDescent="0.25">
      <c r="E83" s="119"/>
      <c r="F83" s="119"/>
      <c r="G83" s="120"/>
      <c r="H83" s="87"/>
      <c r="I83" s="88"/>
    </row>
    <row r="84" spans="5:9" s="82" customFormat="1" x14ac:dyDescent="0.25">
      <c r="E84" s="119"/>
      <c r="F84" s="119"/>
      <c r="G84" s="120"/>
      <c r="H84" s="87"/>
      <c r="I84" s="88"/>
    </row>
    <row r="85" spans="5:9" s="82" customFormat="1" x14ac:dyDescent="0.25">
      <c r="E85" s="119"/>
      <c r="F85" s="119"/>
      <c r="G85" s="120"/>
      <c r="H85" s="87"/>
      <c r="I85" s="88"/>
    </row>
    <row r="86" spans="5:9" s="82" customFormat="1" x14ac:dyDescent="0.25">
      <c r="E86" s="119"/>
      <c r="F86" s="119"/>
      <c r="G86" s="120"/>
      <c r="H86" s="87"/>
      <c r="I86" s="88"/>
    </row>
    <row r="87" spans="5:9" s="82" customFormat="1" x14ac:dyDescent="0.25">
      <c r="E87" s="119"/>
      <c r="F87" s="119"/>
      <c r="G87" s="120"/>
      <c r="H87" s="87"/>
      <c r="I87" s="88"/>
    </row>
    <row r="88" spans="5:9" s="82" customFormat="1" x14ac:dyDescent="0.25">
      <c r="E88" s="119"/>
      <c r="F88" s="119"/>
      <c r="G88" s="120"/>
      <c r="H88" s="87"/>
      <c r="I88" s="88"/>
    </row>
    <row r="89" spans="5:9" s="82" customFormat="1" x14ac:dyDescent="0.25">
      <c r="E89" s="119"/>
      <c r="F89" s="119"/>
      <c r="G89" s="120"/>
      <c r="H89" s="87"/>
      <c r="I89" s="88"/>
    </row>
    <row r="90" spans="5:9" s="82" customFormat="1" x14ac:dyDescent="0.25">
      <c r="E90" s="119"/>
      <c r="F90" s="119"/>
      <c r="G90" s="120"/>
      <c r="H90" s="87"/>
      <c r="I90" s="88"/>
    </row>
    <row r="91" spans="5:9" s="82" customFormat="1" x14ac:dyDescent="0.25">
      <c r="E91" s="119"/>
      <c r="F91" s="119"/>
      <c r="G91" s="120"/>
      <c r="H91" s="87"/>
      <c r="I91" s="88"/>
    </row>
    <row r="92" spans="5:9" s="82" customFormat="1" x14ac:dyDescent="0.25">
      <c r="E92" s="119"/>
      <c r="F92" s="119"/>
      <c r="G92" s="120"/>
      <c r="H92" s="87"/>
      <c r="I92" s="88"/>
    </row>
    <row r="93" spans="5:9" s="82" customFormat="1" x14ac:dyDescent="0.25">
      <c r="E93" s="119"/>
      <c r="F93" s="119"/>
      <c r="G93" s="120"/>
      <c r="H93" s="87"/>
      <c r="I93" s="88"/>
    </row>
    <row r="94" spans="5:9" s="82" customFormat="1" x14ac:dyDescent="0.25">
      <c r="E94" s="119"/>
      <c r="F94" s="119"/>
      <c r="G94" s="120"/>
      <c r="H94" s="87"/>
      <c r="I94" s="88"/>
    </row>
    <row r="95" spans="5:9" s="82" customFormat="1" x14ac:dyDescent="0.25">
      <c r="E95" s="119"/>
      <c r="F95" s="119"/>
      <c r="G95" s="120"/>
      <c r="H95" s="87"/>
      <c r="I95" s="88"/>
    </row>
    <row r="96" spans="5:9" s="82" customFormat="1" x14ac:dyDescent="0.25">
      <c r="E96" s="119"/>
      <c r="F96" s="119"/>
      <c r="G96" s="120"/>
      <c r="H96" s="87"/>
      <c r="I96" s="88"/>
    </row>
    <row r="97" spans="5:9" s="82" customFormat="1" x14ac:dyDescent="0.25">
      <c r="E97" s="119"/>
      <c r="F97" s="119"/>
      <c r="G97" s="120"/>
      <c r="H97" s="87"/>
      <c r="I97" s="88"/>
    </row>
    <row r="98" spans="5:9" s="82" customFormat="1" x14ac:dyDescent="0.25">
      <c r="E98" s="119"/>
      <c r="F98" s="119"/>
      <c r="G98" s="120"/>
      <c r="H98" s="87"/>
      <c r="I98" s="88"/>
    </row>
    <row r="99" spans="5:9" s="82" customFormat="1" x14ac:dyDescent="0.25">
      <c r="E99" s="119"/>
      <c r="F99" s="119"/>
      <c r="G99" s="120"/>
      <c r="H99" s="87"/>
      <c r="I99" s="88"/>
    </row>
    <row r="100" spans="5:9" s="82" customFormat="1" x14ac:dyDescent="0.25">
      <c r="E100" s="119"/>
      <c r="F100" s="119"/>
      <c r="G100" s="120"/>
      <c r="H100" s="87"/>
      <c r="I100" s="88"/>
    </row>
    <row r="101" spans="5:9" s="82" customFormat="1" x14ac:dyDescent="0.25">
      <c r="E101" s="119"/>
      <c r="F101" s="119"/>
      <c r="G101" s="120"/>
      <c r="H101" s="87"/>
      <c r="I101" s="88"/>
    </row>
    <row r="102" spans="5:9" s="82" customFormat="1" x14ac:dyDescent="0.25">
      <c r="E102" s="119"/>
      <c r="F102" s="119"/>
      <c r="G102" s="120"/>
      <c r="H102" s="87"/>
      <c r="I102" s="88"/>
    </row>
    <row r="103" spans="5:9" s="82" customFormat="1" x14ac:dyDescent="0.25">
      <c r="E103" s="119"/>
      <c r="F103" s="119"/>
      <c r="G103" s="120"/>
      <c r="H103" s="87"/>
      <c r="I103" s="88"/>
    </row>
    <row r="104" spans="5:9" s="82" customFormat="1" x14ac:dyDescent="0.25">
      <c r="E104" s="119"/>
      <c r="F104" s="119"/>
      <c r="G104" s="120"/>
      <c r="H104" s="87"/>
      <c r="I104" s="88"/>
    </row>
    <row r="105" spans="5:9" s="82" customFormat="1" x14ac:dyDescent="0.25">
      <c r="E105" s="119"/>
      <c r="F105" s="119"/>
      <c r="G105" s="120"/>
      <c r="H105" s="87"/>
      <c r="I105" s="88"/>
    </row>
    <row r="106" spans="5:9" s="82" customFormat="1" x14ac:dyDescent="0.25">
      <c r="E106" s="119"/>
      <c r="F106" s="119"/>
      <c r="G106" s="120"/>
      <c r="H106" s="87"/>
      <c r="I106" s="88"/>
    </row>
    <row r="107" spans="5:9" s="82" customFormat="1" x14ac:dyDescent="0.25">
      <c r="E107" s="119"/>
      <c r="F107" s="119"/>
      <c r="G107" s="120"/>
      <c r="H107" s="87"/>
      <c r="I107" s="88"/>
    </row>
    <row r="108" spans="5:9" s="82" customFormat="1" x14ac:dyDescent="0.25">
      <c r="E108" s="119"/>
      <c r="F108" s="119"/>
      <c r="G108" s="120"/>
      <c r="H108" s="87"/>
      <c r="I108" s="88"/>
    </row>
    <row r="109" spans="5:9" s="82" customFormat="1" x14ac:dyDescent="0.25">
      <c r="E109" s="119"/>
      <c r="F109" s="119"/>
      <c r="G109" s="120"/>
      <c r="H109" s="87"/>
      <c r="I109" s="88"/>
    </row>
    <row r="110" spans="5:9" s="82" customFormat="1" x14ac:dyDescent="0.25">
      <c r="E110" s="119"/>
      <c r="F110" s="119"/>
      <c r="G110" s="120"/>
      <c r="H110" s="87"/>
      <c r="I110" s="88"/>
    </row>
    <row r="111" spans="5:9" s="82" customFormat="1" x14ac:dyDescent="0.25">
      <c r="E111" s="119"/>
      <c r="F111" s="119"/>
      <c r="G111" s="120"/>
      <c r="H111" s="87"/>
      <c r="I111" s="88"/>
    </row>
    <row r="112" spans="5:9" s="82" customFormat="1" x14ac:dyDescent="0.25">
      <c r="E112" s="119"/>
      <c r="F112" s="119"/>
      <c r="G112" s="120"/>
      <c r="H112" s="87"/>
      <c r="I112" s="88"/>
    </row>
    <row r="113" spans="5:9" s="82" customFormat="1" x14ac:dyDescent="0.25">
      <c r="E113" s="119"/>
      <c r="F113" s="119"/>
      <c r="G113" s="120"/>
      <c r="H113" s="87"/>
      <c r="I113" s="88"/>
    </row>
    <row r="114" spans="5:9" s="82" customFormat="1" x14ac:dyDescent="0.25">
      <c r="E114" s="119"/>
      <c r="F114" s="119"/>
      <c r="G114" s="120"/>
      <c r="H114" s="87"/>
      <c r="I114" s="88"/>
    </row>
    <row r="115" spans="5:9" s="82" customFormat="1" x14ac:dyDescent="0.25">
      <c r="E115" s="119"/>
      <c r="F115" s="119"/>
      <c r="G115" s="120"/>
      <c r="H115" s="87"/>
      <c r="I115" s="88"/>
    </row>
    <row r="116" spans="5:9" s="82" customFormat="1" x14ac:dyDescent="0.25">
      <c r="E116" s="119"/>
      <c r="F116" s="119"/>
      <c r="G116" s="120"/>
      <c r="H116" s="87"/>
      <c r="I116" s="88"/>
    </row>
    <row r="117" spans="5:9" s="82" customFormat="1" x14ac:dyDescent="0.25">
      <c r="E117" s="119"/>
      <c r="F117" s="119"/>
      <c r="G117" s="120"/>
      <c r="H117" s="87"/>
      <c r="I117" s="88"/>
    </row>
    <row r="118" spans="5:9" s="82" customFormat="1" x14ac:dyDescent="0.25">
      <c r="E118" s="119"/>
      <c r="F118" s="119"/>
      <c r="G118" s="120"/>
      <c r="H118" s="87"/>
      <c r="I118" s="88"/>
    </row>
    <row r="119" spans="5:9" s="82" customFormat="1" x14ac:dyDescent="0.25">
      <c r="E119" s="119"/>
      <c r="F119" s="119"/>
      <c r="G119" s="120"/>
      <c r="H119" s="87"/>
      <c r="I119" s="88"/>
    </row>
    <row r="120" spans="5:9" s="82" customFormat="1" x14ac:dyDescent="0.25">
      <c r="E120" s="119"/>
      <c r="F120" s="119"/>
      <c r="G120" s="120"/>
      <c r="H120" s="87"/>
      <c r="I120" s="88"/>
    </row>
    <row r="121" spans="5:9" s="82" customFormat="1" x14ac:dyDescent="0.25">
      <c r="E121" s="119"/>
      <c r="F121" s="119"/>
      <c r="G121" s="120"/>
      <c r="H121" s="87"/>
      <c r="I121" s="88"/>
    </row>
    <row r="122" spans="5:9" s="82" customFormat="1" x14ac:dyDescent="0.25">
      <c r="E122" s="119"/>
      <c r="F122" s="119"/>
      <c r="G122" s="120"/>
      <c r="H122" s="87"/>
      <c r="I122" s="88"/>
    </row>
    <row r="123" spans="5:9" s="82" customFormat="1" x14ac:dyDescent="0.25">
      <c r="E123" s="119"/>
      <c r="F123" s="119"/>
      <c r="G123" s="120"/>
      <c r="H123" s="87"/>
      <c r="I123" s="88"/>
    </row>
    <row r="124" spans="5:9" s="82" customFormat="1" x14ac:dyDescent="0.25">
      <c r="E124" s="119"/>
      <c r="F124" s="119"/>
      <c r="G124" s="120"/>
      <c r="H124" s="87"/>
      <c r="I124" s="88"/>
    </row>
    <row r="125" spans="5:9" s="82" customFormat="1" x14ac:dyDescent="0.25">
      <c r="E125" s="119"/>
      <c r="F125" s="119"/>
      <c r="G125" s="120"/>
      <c r="H125" s="87"/>
      <c r="I125" s="88"/>
    </row>
    <row r="126" spans="5:9" s="82" customFormat="1" x14ac:dyDescent="0.25">
      <c r="E126" s="119"/>
      <c r="F126" s="119"/>
      <c r="G126" s="120"/>
      <c r="H126" s="87"/>
      <c r="I126" s="88"/>
    </row>
    <row r="127" spans="5:9" s="82" customFormat="1" x14ac:dyDescent="0.25">
      <c r="E127" s="119"/>
      <c r="F127" s="119"/>
      <c r="G127" s="120"/>
      <c r="H127" s="87"/>
      <c r="I127" s="88"/>
    </row>
    <row r="128" spans="5:9" s="82" customFormat="1" x14ac:dyDescent="0.25">
      <c r="E128" s="119"/>
      <c r="F128" s="119"/>
      <c r="G128" s="120"/>
      <c r="H128" s="87"/>
      <c r="I128" s="88"/>
    </row>
    <row r="129" spans="5:9" s="82" customFormat="1" x14ac:dyDescent="0.25">
      <c r="E129" s="119"/>
      <c r="F129" s="119"/>
      <c r="G129" s="120"/>
      <c r="H129" s="87"/>
      <c r="I129" s="88"/>
    </row>
    <row r="130" spans="5:9" s="82" customFormat="1" x14ac:dyDescent="0.25">
      <c r="E130" s="119"/>
      <c r="F130" s="119"/>
      <c r="G130" s="120"/>
      <c r="H130" s="87"/>
      <c r="I130" s="88"/>
    </row>
    <row r="131" spans="5:9" s="82" customFormat="1" x14ac:dyDescent="0.25">
      <c r="E131" s="119"/>
      <c r="F131" s="119"/>
      <c r="G131" s="120"/>
      <c r="H131" s="87"/>
      <c r="I131" s="88"/>
    </row>
    <row r="132" spans="5:9" s="82" customFormat="1" x14ac:dyDescent="0.25">
      <c r="E132" s="119"/>
      <c r="F132" s="119"/>
      <c r="G132" s="120"/>
      <c r="H132" s="87"/>
      <c r="I132" s="88"/>
    </row>
    <row r="133" spans="5:9" s="82" customFormat="1" x14ac:dyDescent="0.25">
      <c r="E133" s="119"/>
      <c r="F133" s="119"/>
      <c r="G133" s="120"/>
      <c r="H133" s="87"/>
      <c r="I133" s="88"/>
    </row>
    <row r="134" spans="5:9" s="82" customFormat="1" x14ac:dyDescent="0.25">
      <c r="E134" s="119"/>
      <c r="F134" s="119"/>
      <c r="G134" s="120"/>
      <c r="H134" s="87"/>
      <c r="I134" s="88"/>
    </row>
    <row r="135" spans="5:9" s="82" customFormat="1" x14ac:dyDescent="0.25">
      <c r="E135" s="119"/>
      <c r="F135" s="119"/>
      <c r="G135" s="120"/>
      <c r="H135" s="87"/>
      <c r="I135" s="88"/>
    </row>
    <row r="136" spans="5:9" s="82" customFormat="1" x14ac:dyDescent="0.25">
      <c r="E136" s="119"/>
      <c r="F136" s="119"/>
      <c r="G136" s="120"/>
      <c r="H136" s="87"/>
      <c r="I136" s="88"/>
    </row>
    <row r="137" spans="5:9" s="82" customFormat="1" x14ac:dyDescent="0.25">
      <c r="E137" s="119"/>
      <c r="F137" s="119"/>
      <c r="G137" s="120"/>
      <c r="H137" s="87"/>
      <c r="I137" s="88"/>
    </row>
    <row r="138" spans="5:9" s="82" customFormat="1" x14ac:dyDescent="0.25">
      <c r="E138" s="119"/>
      <c r="F138" s="119"/>
      <c r="G138" s="120"/>
      <c r="H138" s="87"/>
      <c r="I138" s="88"/>
    </row>
    <row r="139" spans="5:9" s="82" customFormat="1" x14ac:dyDescent="0.25">
      <c r="E139" s="119"/>
      <c r="F139" s="119"/>
      <c r="G139" s="120"/>
      <c r="H139" s="87"/>
      <c r="I139" s="88"/>
    </row>
    <row r="140" spans="5:9" s="82" customFormat="1" x14ac:dyDescent="0.25">
      <c r="E140" s="119"/>
      <c r="F140" s="119"/>
      <c r="G140" s="120"/>
      <c r="H140" s="87"/>
      <c r="I140" s="88"/>
    </row>
    <row r="141" spans="5:9" s="82" customFormat="1" x14ac:dyDescent="0.25">
      <c r="E141" s="119"/>
      <c r="F141" s="119"/>
      <c r="G141" s="120"/>
      <c r="H141" s="87"/>
      <c r="I141" s="88"/>
    </row>
    <row r="142" spans="5:9" s="82" customFormat="1" x14ac:dyDescent="0.25">
      <c r="E142" s="119"/>
      <c r="F142" s="119"/>
      <c r="G142" s="120"/>
      <c r="H142" s="87"/>
      <c r="I142" s="88"/>
    </row>
    <row r="143" spans="5:9" s="82" customFormat="1" x14ac:dyDescent="0.25">
      <c r="E143" s="119"/>
      <c r="F143" s="119"/>
      <c r="G143" s="120"/>
      <c r="H143" s="87"/>
      <c r="I143" s="88"/>
    </row>
    <row r="144" spans="5:9" s="82" customFormat="1" x14ac:dyDescent="0.25">
      <c r="E144" s="119"/>
      <c r="F144" s="119"/>
      <c r="G144" s="120"/>
      <c r="H144" s="87"/>
      <c r="I144" s="88"/>
    </row>
    <row r="145" spans="5:9" s="82" customFormat="1" x14ac:dyDescent="0.25">
      <c r="E145" s="119"/>
      <c r="F145" s="119"/>
      <c r="G145" s="120"/>
      <c r="H145" s="87"/>
      <c r="I145" s="88"/>
    </row>
    <row r="146" spans="5:9" s="82" customFormat="1" x14ac:dyDescent="0.25">
      <c r="E146" s="119"/>
      <c r="F146" s="119"/>
      <c r="G146" s="120"/>
      <c r="H146" s="87"/>
      <c r="I146" s="88"/>
    </row>
    <row r="147" spans="5:9" s="82" customFormat="1" x14ac:dyDescent="0.25">
      <c r="E147" s="119"/>
      <c r="F147" s="119"/>
      <c r="G147" s="120"/>
      <c r="H147" s="87"/>
      <c r="I147" s="88"/>
    </row>
    <row r="148" spans="5:9" s="82" customFormat="1" x14ac:dyDescent="0.25">
      <c r="E148" s="119"/>
      <c r="F148" s="119"/>
      <c r="G148" s="120"/>
      <c r="H148" s="87"/>
      <c r="I148" s="88"/>
    </row>
    <row r="149" spans="5:9" s="82" customFormat="1" x14ac:dyDescent="0.25">
      <c r="E149" s="119"/>
      <c r="F149" s="119"/>
      <c r="G149" s="120"/>
      <c r="H149" s="87"/>
      <c r="I149" s="88"/>
    </row>
    <row r="150" spans="5:9" s="82" customFormat="1" x14ac:dyDescent="0.25">
      <c r="E150" s="119"/>
      <c r="F150" s="119"/>
      <c r="G150" s="120"/>
      <c r="H150" s="87"/>
      <c r="I150" s="88"/>
    </row>
    <row r="151" spans="5:9" s="82" customFormat="1" x14ac:dyDescent="0.25">
      <c r="E151" s="119"/>
      <c r="F151" s="119"/>
      <c r="G151" s="120"/>
      <c r="H151" s="87"/>
      <c r="I151" s="88"/>
    </row>
    <row r="152" spans="5:9" s="82" customFormat="1" x14ac:dyDescent="0.25">
      <c r="E152" s="119"/>
      <c r="F152" s="119"/>
      <c r="G152" s="120"/>
      <c r="H152" s="87"/>
      <c r="I152" s="88"/>
    </row>
    <row r="153" spans="5:9" s="82" customFormat="1" x14ac:dyDescent="0.25">
      <c r="E153" s="119"/>
      <c r="F153" s="119"/>
      <c r="G153" s="120"/>
      <c r="H153" s="87"/>
      <c r="I153" s="88"/>
    </row>
    <row r="154" spans="5:9" s="82" customFormat="1" x14ac:dyDescent="0.25">
      <c r="E154" s="119"/>
      <c r="F154" s="119"/>
      <c r="G154" s="120"/>
      <c r="H154" s="87"/>
      <c r="I154" s="88"/>
    </row>
    <row r="155" spans="5:9" s="82" customFormat="1" x14ac:dyDescent="0.25">
      <c r="E155" s="119"/>
      <c r="F155" s="119"/>
      <c r="G155" s="120"/>
      <c r="H155" s="87"/>
      <c r="I155" s="88"/>
    </row>
    <row r="156" spans="5:9" s="82" customFormat="1" x14ac:dyDescent="0.25">
      <c r="E156" s="119"/>
      <c r="F156" s="119"/>
      <c r="G156" s="120"/>
      <c r="H156" s="87"/>
      <c r="I156" s="88"/>
    </row>
    <row r="157" spans="5:9" s="82" customFormat="1" x14ac:dyDescent="0.25">
      <c r="E157" s="119"/>
      <c r="F157" s="119"/>
      <c r="G157" s="120"/>
      <c r="H157" s="87"/>
      <c r="I157" s="88"/>
    </row>
    <row r="158" spans="5:9" s="82" customFormat="1" x14ac:dyDescent="0.25">
      <c r="E158" s="119"/>
      <c r="F158" s="119"/>
      <c r="G158" s="120"/>
      <c r="H158" s="87"/>
      <c r="I158" s="88"/>
    </row>
    <row r="159" spans="5:9" s="82" customFormat="1" x14ac:dyDescent="0.25">
      <c r="E159" s="119"/>
      <c r="F159" s="119"/>
      <c r="G159" s="120"/>
      <c r="H159" s="87"/>
      <c r="I159" s="88"/>
    </row>
    <row r="160" spans="5:9" s="82" customFormat="1" x14ac:dyDescent="0.25">
      <c r="E160" s="119"/>
      <c r="F160" s="119"/>
      <c r="G160" s="120"/>
      <c r="H160" s="87"/>
      <c r="I160" s="88"/>
    </row>
    <row r="161" spans="5:9" s="82" customFormat="1" x14ac:dyDescent="0.25">
      <c r="E161" s="119"/>
      <c r="F161" s="119"/>
      <c r="G161" s="120"/>
      <c r="H161" s="87"/>
      <c r="I161" s="88"/>
    </row>
    <row r="162" spans="5:9" s="82" customFormat="1" x14ac:dyDescent="0.25">
      <c r="E162" s="119"/>
      <c r="F162" s="119"/>
      <c r="G162" s="120"/>
      <c r="H162" s="87"/>
      <c r="I162" s="88"/>
    </row>
    <row r="163" spans="5:9" s="82" customFormat="1" x14ac:dyDescent="0.25">
      <c r="E163" s="119"/>
      <c r="F163" s="119"/>
      <c r="G163" s="120"/>
      <c r="H163" s="87"/>
      <c r="I163" s="88"/>
    </row>
    <row r="164" spans="5:9" s="82" customFormat="1" x14ac:dyDescent="0.25">
      <c r="E164" s="119"/>
      <c r="F164" s="119"/>
      <c r="G164" s="120"/>
      <c r="H164" s="87"/>
      <c r="I164" s="88"/>
    </row>
    <row r="165" spans="5:9" s="82" customFormat="1" x14ac:dyDescent="0.25">
      <c r="E165" s="119"/>
      <c r="F165" s="119"/>
      <c r="G165" s="120"/>
      <c r="H165" s="87"/>
      <c r="I165" s="88"/>
    </row>
    <row r="166" spans="5:9" s="82" customFormat="1" x14ac:dyDescent="0.25">
      <c r="E166" s="119"/>
      <c r="F166" s="119"/>
      <c r="G166" s="120"/>
      <c r="H166" s="87"/>
      <c r="I166" s="88"/>
    </row>
    <row r="167" spans="5:9" s="82" customFormat="1" x14ac:dyDescent="0.25">
      <c r="E167" s="119"/>
      <c r="F167" s="119"/>
      <c r="G167" s="120"/>
      <c r="H167" s="87"/>
      <c r="I167" s="88"/>
    </row>
    <row r="168" spans="5:9" s="82" customFormat="1" x14ac:dyDescent="0.25">
      <c r="E168" s="119"/>
      <c r="F168" s="119"/>
      <c r="G168" s="120"/>
      <c r="H168" s="87"/>
      <c r="I168" s="88"/>
    </row>
    <row r="169" spans="5:9" s="82" customFormat="1" x14ac:dyDescent="0.25">
      <c r="E169" s="119"/>
      <c r="F169" s="119"/>
      <c r="G169" s="120"/>
      <c r="H169" s="87"/>
      <c r="I169" s="88"/>
    </row>
    <row r="170" spans="5:9" s="82" customFormat="1" x14ac:dyDescent="0.25">
      <c r="E170" s="119"/>
      <c r="F170" s="119"/>
      <c r="G170" s="120"/>
      <c r="H170" s="87"/>
      <c r="I170" s="88"/>
    </row>
    <row r="171" spans="5:9" s="82" customFormat="1" x14ac:dyDescent="0.25">
      <c r="E171" s="119"/>
      <c r="F171" s="119"/>
      <c r="G171" s="120"/>
      <c r="H171" s="87"/>
      <c r="I171" s="88"/>
    </row>
    <row r="172" spans="5:9" s="82" customFormat="1" x14ac:dyDescent="0.25">
      <c r="E172" s="119"/>
      <c r="F172" s="119"/>
      <c r="G172" s="120"/>
      <c r="H172" s="87"/>
      <c r="I172" s="88"/>
    </row>
    <row r="173" spans="5:9" s="82" customFormat="1" x14ac:dyDescent="0.25">
      <c r="E173" s="119"/>
      <c r="F173" s="119"/>
      <c r="G173" s="120"/>
      <c r="H173" s="87"/>
      <c r="I173" s="88"/>
    </row>
    <row r="174" spans="5:9" s="82" customFormat="1" x14ac:dyDescent="0.25">
      <c r="E174" s="119"/>
      <c r="F174" s="119"/>
      <c r="G174" s="120"/>
      <c r="H174" s="87"/>
      <c r="I174" s="88"/>
    </row>
    <row r="175" spans="5:9" s="82" customFormat="1" x14ac:dyDescent="0.25">
      <c r="E175" s="119"/>
      <c r="F175" s="119"/>
      <c r="G175" s="120"/>
      <c r="H175" s="87"/>
      <c r="I175" s="88"/>
    </row>
    <row r="176" spans="5:9" s="82" customFormat="1" x14ac:dyDescent="0.25">
      <c r="E176" s="119"/>
      <c r="F176" s="119"/>
      <c r="G176" s="120"/>
      <c r="H176" s="87"/>
      <c r="I176" s="88"/>
    </row>
    <row r="177" spans="5:9" s="82" customFormat="1" x14ac:dyDescent="0.25">
      <c r="E177" s="119"/>
      <c r="F177" s="119"/>
      <c r="G177" s="120"/>
      <c r="H177" s="87"/>
      <c r="I177" s="88"/>
    </row>
    <row r="178" spans="5:9" s="82" customFormat="1" x14ac:dyDescent="0.25">
      <c r="E178" s="119"/>
      <c r="F178" s="119"/>
      <c r="G178" s="120"/>
      <c r="H178" s="87"/>
      <c r="I178" s="88"/>
    </row>
    <row r="179" spans="5:9" s="82" customFormat="1" x14ac:dyDescent="0.25">
      <c r="E179" s="119"/>
      <c r="F179" s="119"/>
      <c r="G179" s="120"/>
      <c r="H179" s="87"/>
      <c r="I179" s="88"/>
    </row>
    <row r="180" spans="5:9" s="82" customFormat="1" x14ac:dyDescent="0.25">
      <c r="E180" s="119"/>
      <c r="F180" s="119"/>
      <c r="G180" s="120"/>
      <c r="H180" s="87"/>
      <c r="I180" s="88"/>
    </row>
    <row r="181" spans="5:9" s="82" customFormat="1" x14ac:dyDescent="0.25">
      <c r="E181" s="119"/>
      <c r="F181" s="119"/>
      <c r="G181" s="120"/>
      <c r="H181" s="87"/>
      <c r="I181" s="88"/>
    </row>
    <row r="182" spans="5:9" s="82" customFormat="1" x14ac:dyDescent="0.25">
      <c r="E182" s="119"/>
      <c r="F182" s="119"/>
      <c r="G182" s="120"/>
      <c r="H182" s="87"/>
      <c r="I182" s="88"/>
    </row>
    <row r="183" spans="5:9" s="82" customFormat="1" x14ac:dyDescent="0.25">
      <c r="E183" s="119"/>
      <c r="F183" s="119"/>
      <c r="G183" s="120"/>
      <c r="H183" s="87"/>
      <c r="I183" s="88"/>
    </row>
    <row r="184" spans="5:9" s="82" customFormat="1" x14ac:dyDescent="0.25">
      <c r="E184" s="119"/>
      <c r="F184" s="119"/>
      <c r="G184" s="120"/>
      <c r="H184" s="87"/>
      <c r="I184" s="88"/>
    </row>
    <row r="185" spans="5:9" s="82" customFormat="1" x14ac:dyDescent="0.25">
      <c r="E185" s="119"/>
      <c r="F185" s="119"/>
      <c r="G185" s="120"/>
      <c r="H185" s="87"/>
      <c r="I185" s="88"/>
    </row>
    <row r="186" spans="5:9" s="82" customFormat="1" x14ac:dyDescent="0.25">
      <c r="E186" s="119"/>
      <c r="F186" s="119"/>
      <c r="G186" s="120"/>
      <c r="H186" s="87"/>
      <c r="I186" s="88"/>
    </row>
    <row r="187" spans="5:9" s="82" customFormat="1" x14ac:dyDescent="0.25">
      <c r="E187" s="119"/>
      <c r="F187" s="119"/>
      <c r="G187" s="120"/>
      <c r="H187" s="87"/>
      <c r="I187" s="88"/>
    </row>
    <row r="188" spans="5:9" s="82" customFormat="1" x14ac:dyDescent="0.25">
      <c r="E188" s="119"/>
      <c r="F188" s="119"/>
      <c r="G188" s="120"/>
      <c r="H188" s="87"/>
      <c r="I188" s="88"/>
    </row>
    <row r="189" spans="5:9" s="82" customFormat="1" x14ac:dyDescent="0.25">
      <c r="E189" s="119"/>
      <c r="F189" s="119"/>
      <c r="G189" s="120"/>
      <c r="H189" s="87"/>
      <c r="I189" s="88"/>
    </row>
    <row r="190" spans="5:9" s="82" customFormat="1" x14ac:dyDescent="0.25">
      <c r="E190" s="119"/>
      <c r="F190" s="119"/>
      <c r="G190" s="120"/>
      <c r="H190" s="87"/>
      <c r="I190" s="88"/>
    </row>
    <row r="191" spans="5:9" s="82" customFormat="1" x14ac:dyDescent="0.25">
      <c r="E191" s="119"/>
      <c r="F191" s="119"/>
      <c r="G191" s="120"/>
      <c r="H191" s="87"/>
      <c r="I191" s="88"/>
    </row>
    <row r="192" spans="5:9" s="82" customFormat="1" x14ac:dyDescent="0.25">
      <c r="E192" s="119"/>
      <c r="F192" s="119"/>
      <c r="G192" s="120"/>
      <c r="H192" s="87"/>
      <c r="I192" s="88"/>
    </row>
    <row r="193" spans="5:9" s="82" customFormat="1" x14ac:dyDescent="0.25">
      <c r="E193" s="119"/>
      <c r="F193" s="119"/>
      <c r="G193" s="120"/>
      <c r="H193" s="87"/>
      <c r="I193" s="88"/>
    </row>
    <row r="194" spans="5:9" s="82" customFormat="1" x14ac:dyDescent="0.25">
      <c r="E194" s="119"/>
      <c r="F194" s="119"/>
      <c r="G194" s="120"/>
      <c r="H194" s="87"/>
      <c r="I194" s="88"/>
    </row>
    <row r="195" spans="5:9" s="82" customFormat="1" x14ac:dyDescent="0.25">
      <c r="E195" s="119"/>
      <c r="F195" s="119"/>
      <c r="G195" s="120"/>
      <c r="H195" s="87"/>
      <c r="I195" s="88"/>
    </row>
    <row r="196" spans="5:9" s="82" customFormat="1" x14ac:dyDescent="0.25">
      <c r="E196" s="119"/>
      <c r="F196" s="119"/>
      <c r="G196" s="120"/>
      <c r="H196" s="87"/>
      <c r="I196" s="88"/>
    </row>
    <row r="197" spans="5:9" s="82" customFormat="1" x14ac:dyDescent="0.25">
      <c r="E197" s="119"/>
      <c r="F197" s="119"/>
      <c r="G197" s="120"/>
      <c r="H197" s="87"/>
      <c r="I197" s="88"/>
    </row>
    <row r="198" spans="5:9" s="82" customFormat="1" x14ac:dyDescent="0.25">
      <c r="E198" s="119"/>
      <c r="F198" s="119"/>
      <c r="G198" s="120"/>
      <c r="H198" s="87"/>
      <c r="I198" s="88"/>
    </row>
    <row r="199" spans="5:9" s="82" customFormat="1" x14ac:dyDescent="0.25">
      <c r="E199" s="119"/>
      <c r="F199" s="119"/>
      <c r="G199" s="120"/>
      <c r="H199" s="87"/>
      <c r="I199" s="88"/>
    </row>
    <row r="200" spans="5:9" s="82" customFormat="1" x14ac:dyDescent="0.25">
      <c r="E200" s="119"/>
      <c r="F200" s="119"/>
      <c r="G200" s="120"/>
      <c r="H200" s="87"/>
      <c r="I200" s="88"/>
    </row>
    <row r="201" spans="5:9" s="82" customFormat="1" x14ac:dyDescent="0.25">
      <c r="E201" s="119"/>
      <c r="F201" s="119"/>
      <c r="G201" s="120"/>
      <c r="H201" s="87"/>
      <c r="I201" s="88"/>
    </row>
    <row r="202" spans="5:9" s="82" customFormat="1" x14ac:dyDescent="0.25">
      <c r="E202" s="119"/>
      <c r="F202" s="119"/>
      <c r="G202" s="120"/>
      <c r="H202" s="87"/>
      <c r="I202" s="88"/>
    </row>
    <row r="203" spans="5:9" s="82" customFormat="1" x14ac:dyDescent="0.25">
      <c r="E203" s="119"/>
      <c r="F203" s="119"/>
      <c r="G203" s="120"/>
      <c r="H203" s="87"/>
      <c r="I203" s="88"/>
    </row>
    <row r="204" spans="5:9" s="82" customFormat="1" x14ac:dyDescent="0.25">
      <c r="E204" s="119"/>
      <c r="F204" s="119"/>
      <c r="G204" s="120"/>
      <c r="H204" s="87"/>
      <c r="I204" s="88"/>
    </row>
    <row r="205" spans="5:9" s="82" customFormat="1" x14ac:dyDescent="0.25">
      <c r="E205" s="119"/>
      <c r="F205" s="119"/>
      <c r="G205" s="120"/>
      <c r="H205" s="87"/>
      <c r="I205" s="88"/>
    </row>
    <row r="206" spans="5:9" s="82" customFormat="1" x14ac:dyDescent="0.25">
      <c r="E206" s="119"/>
      <c r="F206" s="119"/>
      <c r="G206" s="120"/>
      <c r="H206" s="87"/>
      <c r="I206" s="88"/>
    </row>
    <row r="207" spans="5:9" s="82" customFormat="1" x14ac:dyDescent="0.25">
      <c r="E207" s="119"/>
      <c r="F207" s="119"/>
      <c r="G207" s="120"/>
      <c r="H207" s="87"/>
      <c r="I207" s="88"/>
    </row>
    <row r="208" spans="5:9" s="82" customFormat="1" x14ac:dyDescent="0.25">
      <c r="E208" s="119"/>
      <c r="F208" s="119"/>
      <c r="G208" s="120"/>
      <c r="H208" s="87"/>
      <c r="I208" s="88"/>
    </row>
    <row r="209" spans="5:9" s="82" customFormat="1" x14ac:dyDescent="0.25">
      <c r="E209" s="119"/>
      <c r="F209" s="119"/>
      <c r="G209" s="120"/>
      <c r="H209" s="87"/>
      <c r="I209" s="88"/>
    </row>
    <row r="210" spans="5:9" s="82" customFormat="1" x14ac:dyDescent="0.25">
      <c r="E210" s="119"/>
      <c r="F210" s="119"/>
      <c r="G210" s="120"/>
      <c r="H210" s="87"/>
      <c r="I210" s="88"/>
    </row>
    <row r="211" spans="5:9" s="82" customFormat="1" x14ac:dyDescent="0.25">
      <c r="E211" s="119"/>
      <c r="F211" s="119"/>
      <c r="G211" s="120"/>
      <c r="H211" s="87"/>
      <c r="I211" s="88"/>
    </row>
    <row r="212" spans="5:9" s="82" customFormat="1" x14ac:dyDescent="0.25">
      <c r="E212" s="119"/>
      <c r="F212" s="119"/>
      <c r="G212" s="120"/>
      <c r="H212" s="87"/>
      <c r="I212" s="88"/>
    </row>
    <row r="213" spans="5:9" s="82" customFormat="1" x14ac:dyDescent="0.25">
      <c r="E213" s="119"/>
      <c r="F213" s="119"/>
      <c r="G213" s="120"/>
      <c r="H213" s="87"/>
      <c r="I213" s="88"/>
    </row>
    <row r="214" spans="5:9" s="82" customFormat="1" x14ac:dyDescent="0.25">
      <c r="E214" s="119"/>
      <c r="F214" s="119"/>
      <c r="G214" s="120"/>
      <c r="H214" s="87"/>
      <c r="I214" s="88"/>
    </row>
    <row r="215" spans="5:9" s="82" customFormat="1" x14ac:dyDescent="0.25">
      <c r="E215" s="119"/>
      <c r="F215" s="119"/>
      <c r="G215" s="120"/>
      <c r="H215" s="87"/>
      <c r="I215" s="88"/>
    </row>
    <row r="216" spans="5:9" s="82" customFormat="1" x14ac:dyDescent="0.25">
      <c r="E216" s="119"/>
      <c r="F216" s="119"/>
      <c r="G216" s="120"/>
      <c r="H216" s="87"/>
      <c r="I216" s="88"/>
    </row>
    <row r="217" spans="5:9" s="82" customFormat="1" x14ac:dyDescent="0.25">
      <c r="E217" s="119"/>
      <c r="F217" s="119"/>
      <c r="G217" s="120"/>
      <c r="H217" s="87"/>
      <c r="I217" s="88"/>
    </row>
    <row r="218" spans="5:9" s="82" customFormat="1" x14ac:dyDescent="0.25">
      <c r="E218" s="119"/>
      <c r="F218" s="119"/>
      <c r="G218" s="120"/>
      <c r="H218" s="87"/>
      <c r="I218" s="88"/>
    </row>
    <row r="219" spans="5:9" s="82" customFormat="1" x14ac:dyDescent="0.25">
      <c r="E219" s="119"/>
      <c r="F219" s="119"/>
      <c r="G219" s="120"/>
      <c r="H219" s="87"/>
      <c r="I219" s="88"/>
    </row>
    <row r="220" spans="5:9" s="82" customFormat="1" x14ac:dyDescent="0.25">
      <c r="E220" s="119"/>
      <c r="F220" s="119"/>
      <c r="G220" s="120"/>
      <c r="H220" s="87"/>
      <c r="I220" s="88"/>
    </row>
    <row r="221" spans="5:9" s="82" customFormat="1" x14ac:dyDescent="0.25">
      <c r="E221" s="119"/>
      <c r="F221" s="119"/>
      <c r="G221" s="120"/>
      <c r="H221" s="87"/>
      <c r="I221" s="88"/>
    </row>
    <row r="222" spans="5:9" s="82" customFormat="1" x14ac:dyDescent="0.25">
      <c r="E222" s="119"/>
      <c r="F222" s="119"/>
      <c r="G222" s="120"/>
      <c r="H222" s="87"/>
      <c r="I222" s="88"/>
    </row>
    <row r="223" spans="5:9" s="82" customFormat="1" x14ac:dyDescent="0.25">
      <c r="E223" s="119"/>
      <c r="F223" s="119"/>
      <c r="G223" s="120"/>
      <c r="H223" s="87"/>
      <c r="I223" s="88"/>
    </row>
    <row r="224" spans="5:9" s="82" customFormat="1" x14ac:dyDescent="0.25">
      <c r="E224" s="119"/>
      <c r="F224" s="119"/>
      <c r="G224" s="120"/>
      <c r="H224" s="87"/>
      <c r="I224" s="88"/>
    </row>
    <row r="225" spans="5:9" s="82" customFormat="1" x14ac:dyDescent="0.25">
      <c r="E225" s="119"/>
      <c r="F225" s="119"/>
      <c r="G225" s="120"/>
      <c r="H225" s="87"/>
      <c r="I225" s="88"/>
    </row>
    <row r="226" spans="5:9" s="82" customFormat="1" x14ac:dyDescent="0.25">
      <c r="E226" s="119"/>
      <c r="F226" s="119"/>
      <c r="G226" s="120"/>
      <c r="H226" s="87"/>
      <c r="I226" s="88"/>
    </row>
    <row r="227" spans="5:9" s="82" customFormat="1" x14ac:dyDescent="0.25">
      <c r="E227" s="119"/>
      <c r="F227" s="119"/>
      <c r="G227" s="120"/>
      <c r="H227" s="87"/>
      <c r="I227" s="88"/>
    </row>
    <row r="228" spans="5:9" s="82" customFormat="1" x14ac:dyDescent="0.25">
      <c r="E228" s="119"/>
      <c r="F228" s="119"/>
      <c r="G228" s="120"/>
      <c r="H228" s="87"/>
      <c r="I228" s="88"/>
    </row>
    <row r="229" spans="5:9" s="82" customFormat="1" x14ac:dyDescent="0.25">
      <c r="E229" s="119"/>
      <c r="F229" s="119"/>
      <c r="G229" s="120"/>
      <c r="H229" s="87"/>
      <c r="I229" s="88"/>
    </row>
    <row r="230" spans="5:9" s="82" customFormat="1" x14ac:dyDescent="0.25">
      <c r="E230" s="119"/>
      <c r="F230" s="119"/>
      <c r="G230" s="120"/>
      <c r="H230" s="87"/>
      <c r="I230" s="88"/>
    </row>
    <row r="231" spans="5:9" s="82" customFormat="1" x14ac:dyDescent="0.25">
      <c r="E231" s="119"/>
      <c r="F231" s="119"/>
      <c r="G231" s="120"/>
      <c r="H231" s="87"/>
      <c r="I231" s="88"/>
    </row>
    <row r="232" spans="5:9" s="82" customFormat="1" x14ac:dyDescent="0.25">
      <c r="E232" s="119"/>
      <c r="F232" s="119"/>
      <c r="G232" s="120"/>
      <c r="H232" s="87"/>
      <c r="I232" s="88"/>
    </row>
    <row r="233" spans="5:9" s="82" customFormat="1" x14ac:dyDescent="0.25">
      <c r="E233" s="119"/>
      <c r="F233" s="119"/>
      <c r="G233" s="120"/>
      <c r="H233" s="87"/>
      <c r="I233" s="88"/>
    </row>
    <row r="234" spans="5:9" s="82" customFormat="1" x14ac:dyDescent="0.25">
      <c r="E234" s="119"/>
      <c r="F234" s="119"/>
      <c r="G234" s="120"/>
      <c r="H234" s="87"/>
      <c r="I234" s="88"/>
    </row>
    <row r="235" spans="5:9" s="82" customFormat="1" x14ac:dyDescent="0.25">
      <c r="E235" s="119"/>
      <c r="F235" s="119"/>
      <c r="G235" s="120"/>
      <c r="H235" s="87"/>
      <c r="I235" s="88"/>
    </row>
    <row r="236" spans="5:9" s="82" customFormat="1" x14ac:dyDescent="0.25">
      <c r="E236" s="119"/>
      <c r="F236" s="119"/>
      <c r="G236" s="120"/>
      <c r="H236" s="87"/>
      <c r="I236" s="88"/>
    </row>
    <row r="237" spans="5:9" s="82" customFormat="1" x14ac:dyDescent="0.25">
      <c r="E237" s="119"/>
      <c r="F237" s="119"/>
      <c r="G237" s="120"/>
      <c r="H237" s="87"/>
      <c r="I237" s="88"/>
    </row>
    <row r="238" spans="5:9" s="82" customFormat="1" x14ac:dyDescent="0.25">
      <c r="E238" s="119"/>
      <c r="F238" s="119"/>
      <c r="G238" s="120"/>
      <c r="H238" s="87"/>
      <c r="I238" s="88"/>
    </row>
    <row r="239" spans="5:9" s="82" customFormat="1" x14ac:dyDescent="0.25">
      <c r="E239" s="119"/>
      <c r="F239" s="119"/>
      <c r="G239" s="120"/>
      <c r="H239" s="87"/>
      <c r="I239" s="88"/>
    </row>
    <row r="240" spans="5:9" s="82" customFormat="1" x14ac:dyDescent="0.25">
      <c r="E240" s="119"/>
      <c r="F240" s="119"/>
      <c r="G240" s="120"/>
      <c r="H240" s="87"/>
      <c r="I240" s="88"/>
    </row>
    <row r="241" spans="5:9" s="82" customFormat="1" x14ac:dyDescent="0.25">
      <c r="E241" s="119"/>
      <c r="F241" s="119"/>
      <c r="G241" s="120"/>
      <c r="H241" s="87"/>
      <c r="I241" s="88"/>
    </row>
    <row r="242" spans="5:9" s="82" customFormat="1" x14ac:dyDescent="0.25">
      <c r="E242" s="119"/>
      <c r="F242" s="119"/>
      <c r="G242" s="120"/>
      <c r="H242" s="87"/>
      <c r="I242" s="88"/>
    </row>
    <row r="243" spans="5:9" s="82" customFormat="1" x14ac:dyDescent="0.25">
      <c r="E243" s="119"/>
      <c r="F243" s="119"/>
      <c r="G243" s="120"/>
      <c r="H243" s="87"/>
      <c r="I243" s="88"/>
    </row>
    <row r="244" spans="5:9" s="82" customFormat="1" x14ac:dyDescent="0.25">
      <c r="E244" s="119"/>
      <c r="F244" s="119"/>
      <c r="G244" s="120"/>
      <c r="H244" s="87"/>
      <c r="I244" s="88"/>
    </row>
    <row r="245" spans="5:9" s="82" customFormat="1" x14ac:dyDescent="0.25">
      <c r="E245" s="119"/>
      <c r="F245" s="119"/>
      <c r="G245" s="120"/>
      <c r="H245" s="87"/>
      <c r="I245" s="88"/>
    </row>
    <row r="246" spans="5:9" s="82" customFormat="1" x14ac:dyDescent="0.25">
      <c r="E246" s="119"/>
      <c r="F246" s="119"/>
      <c r="G246" s="120"/>
      <c r="H246" s="87"/>
      <c r="I246" s="88"/>
    </row>
    <row r="247" spans="5:9" s="82" customFormat="1" x14ac:dyDescent="0.25">
      <c r="E247" s="119"/>
      <c r="F247" s="119"/>
      <c r="G247" s="120"/>
      <c r="H247" s="87"/>
      <c r="I247" s="88"/>
    </row>
    <row r="248" spans="5:9" s="82" customFormat="1" x14ac:dyDescent="0.25">
      <c r="E248" s="119"/>
      <c r="F248" s="119"/>
      <c r="G248" s="120"/>
      <c r="H248" s="87"/>
      <c r="I248" s="88"/>
    </row>
    <row r="249" spans="5:9" s="82" customFormat="1" x14ac:dyDescent="0.25">
      <c r="E249" s="119"/>
      <c r="F249" s="119"/>
      <c r="G249" s="120"/>
      <c r="H249" s="87"/>
      <c r="I249" s="88"/>
    </row>
    <row r="250" spans="5:9" s="82" customFormat="1" x14ac:dyDescent="0.25">
      <c r="E250" s="119"/>
      <c r="F250" s="119"/>
      <c r="G250" s="120"/>
      <c r="H250" s="87"/>
      <c r="I250" s="88"/>
    </row>
    <row r="251" spans="5:9" s="82" customFormat="1" x14ac:dyDescent="0.25">
      <c r="E251" s="119"/>
      <c r="F251" s="119"/>
      <c r="G251" s="120"/>
      <c r="H251" s="87"/>
      <c r="I251" s="88"/>
    </row>
    <row r="252" spans="5:9" s="82" customFormat="1" x14ac:dyDescent="0.25">
      <c r="E252" s="119"/>
      <c r="F252" s="119"/>
      <c r="G252" s="120"/>
      <c r="H252" s="87"/>
      <c r="I252" s="88"/>
    </row>
    <row r="253" spans="5:9" s="82" customFormat="1" x14ac:dyDescent="0.25">
      <c r="E253" s="119"/>
      <c r="F253" s="119"/>
      <c r="G253" s="120"/>
      <c r="H253" s="87"/>
      <c r="I253" s="88"/>
    </row>
    <row r="254" spans="5:9" s="82" customFormat="1" x14ac:dyDescent="0.25">
      <c r="E254" s="119"/>
      <c r="F254" s="119"/>
      <c r="G254" s="120"/>
      <c r="H254" s="87"/>
      <c r="I254" s="88"/>
    </row>
    <row r="255" spans="5:9" s="82" customFormat="1" x14ac:dyDescent="0.25">
      <c r="E255" s="119"/>
      <c r="F255" s="119"/>
      <c r="G255" s="120"/>
      <c r="H255" s="87"/>
      <c r="I255" s="88"/>
    </row>
    <row r="256" spans="5:9" s="82" customFormat="1" x14ac:dyDescent="0.25">
      <c r="E256" s="119"/>
      <c r="F256" s="119"/>
      <c r="G256" s="120"/>
      <c r="H256" s="87"/>
      <c r="I256" s="88"/>
    </row>
    <row r="257" spans="5:9" s="82" customFormat="1" x14ac:dyDescent="0.25">
      <c r="E257" s="119"/>
      <c r="F257" s="119"/>
      <c r="G257" s="120"/>
      <c r="H257" s="87"/>
      <c r="I257" s="88"/>
    </row>
    <row r="258" spans="5:9" s="82" customFormat="1" x14ac:dyDescent="0.25">
      <c r="E258" s="119"/>
      <c r="F258" s="119"/>
      <c r="G258" s="120"/>
      <c r="H258" s="87"/>
      <c r="I258" s="88"/>
    </row>
    <row r="259" spans="5:9" s="82" customFormat="1" x14ac:dyDescent="0.25">
      <c r="E259" s="119"/>
      <c r="F259" s="119"/>
      <c r="G259" s="120"/>
      <c r="H259" s="87"/>
      <c r="I259" s="88"/>
    </row>
    <row r="260" spans="5:9" s="82" customFormat="1" x14ac:dyDescent="0.25">
      <c r="E260" s="119"/>
      <c r="F260" s="119"/>
      <c r="G260" s="120"/>
      <c r="H260" s="87"/>
      <c r="I260" s="88"/>
    </row>
    <row r="261" spans="5:9" s="82" customFormat="1" x14ac:dyDescent="0.25">
      <c r="E261" s="119"/>
      <c r="F261" s="119"/>
      <c r="G261" s="120"/>
      <c r="H261" s="87"/>
      <c r="I261" s="88"/>
    </row>
    <row r="262" spans="5:9" s="82" customFormat="1" x14ac:dyDescent="0.25">
      <c r="E262" s="119"/>
      <c r="F262" s="119"/>
      <c r="G262" s="120"/>
      <c r="H262" s="87"/>
      <c r="I262" s="88"/>
    </row>
    <row r="263" spans="5:9" s="82" customFormat="1" x14ac:dyDescent="0.25">
      <c r="E263" s="119"/>
      <c r="F263" s="119"/>
      <c r="G263" s="120"/>
      <c r="H263" s="87"/>
      <c r="I263" s="88"/>
    </row>
    <row r="264" spans="5:9" s="82" customFormat="1" x14ac:dyDescent="0.25">
      <c r="E264" s="119"/>
      <c r="F264" s="119"/>
      <c r="G264" s="120"/>
      <c r="H264" s="87"/>
      <c r="I264" s="88"/>
    </row>
    <row r="265" spans="5:9" s="82" customFormat="1" x14ac:dyDescent="0.25">
      <c r="E265" s="119"/>
      <c r="F265" s="119"/>
      <c r="G265" s="120"/>
      <c r="H265" s="87"/>
      <c r="I265" s="88"/>
    </row>
    <row r="266" spans="5:9" s="82" customFormat="1" x14ac:dyDescent="0.25">
      <c r="E266" s="119"/>
      <c r="F266" s="119"/>
      <c r="G266" s="120"/>
      <c r="H266" s="87"/>
      <c r="I266" s="88"/>
    </row>
    <row r="267" spans="5:9" s="82" customFormat="1" x14ac:dyDescent="0.25">
      <c r="E267" s="119"/>
      <c r="F267" s="119"/>
      <c r="G267" s="120"/>
      <c r="H267" s="87"/>
      <c r="I267" s="88"/>
    </row>
    <row r="268" spans="5:9" s="82" customFormat="1" x14ac:dyDescent="0.25">
      <c r="E268" s="119"/>
      <c r="F268" s="119"/>
      <c r="G268" s="120"/>
      <c r="H268" s="87"/>
      <c r="I268" s="88"/>
    </row>
    <row r="269" spans="5:9" s="82" customFormat="1" x14ac:dyDescent="0.25">
      <c r="E269" s="119"/>
      <c r="F269" s="119"/>
      <c r="G269" s="120"/>
      <c r="H269" s="87"/>
      <c r="I269" s="88"/>
    </row>
    <row r="270" spans="5:9" s="82" customFormat="1" x14ac:dyDescent="0.25">
      <c r="E270" s="119"/>
      <c r="F270" s="119"/>
      <c r="G270" s="120"/>
      <c r="H270" s="87"/>
      <c r="I270" s="88"/>
    </row>
    <row r="271" spans="5:9" s="82" customFormat="1" x14ac:dyDescent="0.25">
      <c r="E271" s="119"/>
      <c r="F271" s="119"/>
      <c r="G271" s="120"/>
      <c r="H271" s="87"/>
      <c r="I271" s="88"/>
    </row>
    <row r="272" spans="5:9" s="82" customFormat="1" x14ac:dyDescent="0.25">
      <c r="E272" s="119"/>
      <c r="F272" s="119"/>
      <c r="G272" s="120"/>
      <c r="H272" s="87"/>
      <c r="I272" s="88"/>
    </row>
    <row r="273" spans="5:9" s="82" customFormat="1" x14ac:dyDescent="0.25">
      <c r="E273" s="119"/>
      <c r="F273" s="119"/>
      <c r="G273" s="120"/>
      <c r="H273" s="87"/>
      <c r="I273" s="88"/>
    </row>
    <row r="274" spans="5:9" s="82" customFormat="1" x14ac:dyDescent="0.25">
      <c r="E274" s="119"/>
      <c r="F274" s="119"/>
      <c r="G274" s="120"/>
      <c r="H274" s="87"/>
      <c r="I274" s="88"/>
    </row>
    <row r="275" spans="5:9" s="82" customFormat="1" x14ac:dyDescent="0.25">
      <c r="E275" s="119"/>
      <c r="F275" s="119"/>
      <c r="G275" s="120"/>
      <c r="H275" s="87"/>
      <c r="I275" s="88"/>
    </row>
    <row r="276" spans="5:9" s="82" customFormat="1" x14ac:dyDescent="0.25">
      <c r="E276" s="119"/>
      <c r="F276" s="119"/>
      <c r="G276" s="120"/>
      <c r="H276" s="87"/>
      <c r="I276" s="88"/>
    </row>
    <row r="277" spans="5:9" s="82" customFormat="1" x14ac:dyDescent="0.25">
      <c r="E277" s="119"/>
      <c r="F277" s="119"/>
      <c r="G277" s="120"/>
      <c r="H277" s="87"/>
      <c r="I277" s="88"/>
    </row>
    <row r="278" spans="5:9" s="82" customFormat="1" x14ac:dyDescent="0.25">
      <c r="E278" s="119"/>
      <c r="F278" s="119"/>
      <c r="G278" s="120"/>
      <c r="H278" s="87"/>
      <c r="I278" s="88"/>
    </row>
    <row r="279" spans="5:9" s="82" customFormat="1" x14ac:dyDescent="0.25">
      <c r="E279" s="119"/>
      <c r="F279" s="119"/>
      <c r="G279" s="120"/>
      <c r="H279" s="87"/>
      <c r="I279" s="88"/>
    </row>
    <row r="280" spans="5:9" s="82" customFormat="1" x14ac:dyDescent="0.25">
      <c r="E280" s="119"/>
      <c r="F280" s="119"/>
      <c r="G280" s="120"/>
      <c r="H280" s="87"/>
      <c r="I280" s="88"/>
    </row>
    <row r="281" spans="5:9" s="82" customFormat="1" x14ac:dyDescent="0.25">
      <c r="E281" s="119"/>
      <c r="F281" s="119"/>
      <c r="G281" s="120"/>
      <c r="H281" s="87"/>
      <c r="I281" s="88"/>
    </row>
    <row r="282" spans="5:9" s="82" customFormat="1" x14ac:dyDescent="0.25">
      <c r="E282" s="119"/>
      <c r="F282" s="119"/>
      <c r="G282" s="120"/>
      <c r="H282" s="87"/>
      <c r="I282" s="88"/>
    </row>
    <row r="283" spans="5:9" s="82" customFormat="1" x14ac:dyDescent="0.25">
      <c r="E283" s="119"/>
      <c r="F283" s="119"/>
      <c r="G283" s="120"/>
      <c r="H283" s="87"/>
      <c r="I283" s="88"/>
    </row>
    <row r="284" spans="5:9" s="82" customFormat="1" x14ac:dyDescent="0.25">
      <c r="E284" s="119"/>
      <c r="F284" s="119"/>
      <c r="G284" s="120"/>
      <c r="H284" s="87"/>
      <c r="I284" s="88"/>
    </row>
    <row r="285" spans="5:9" s="82" customFormat="1" x14ac:dyDescent="0.25">
      <c r="E285" s="119"/>
      <c r="F285" s="119"/>
      <c r="G285" s="120"/>
      <c r="H285" s="87"/>
      <c r="I285" s="88"/>
    </row>
    <row r="286" spans="5:9" s="82" customFormat="1" x14ac:dyDescent="0.25">
      <c r="E286" s="119"/>
      <c r="F286" s="119"/>
      <c r="G286" s="120"/>
      <c r="H286" s="87"/>
      <c r="I286" s="88"/>
    </row>
    <row r="287" spans="5:9" s="82" customFormat="1" x14ac:dyDescent="0.25">
      <c r="E287" s="119"/>
      <c r="F287" s="119"/>
      <c r="G287" s="120"/>
      <c r="H287" s="87"/>
      <c r="I287" s="88"/>
    </row>
    <row r="288" spans="5:9" s="82" customFormat="1" x14ac:dyDescent="0.25">
      <c r="E288" s="119"/>
      <c r="F288" s="119"/>
      <c r="G288" s="120"/>
      <c r="H288" s="87"/>
      <c r="I288" s="88"/>
    </row>
    <row r="289" spans="5:9" s="82" customFormat="1" x14ac:dyDescent="0.25">
      <c r="E289" s="119"/>
      <c r="F289" s="119"/>
      <c r="G289" s="120"/>
      <c r="H289" s="87"/>
      <c r="I289" s="88"/>
    </row>
    <row r="290" spans="5:9" s="82" customFormat="1" x14ac:dyDescent="0.25">
      <c r="E290" s="119"/>
      <c r="F290" s="119"/>
      <c r="G290" s="120"/>
      <c r="H290" s="87"/>
      <c r="I290" s="88"/>
    </row>
    <row r="291" spans="5:9" s="82" customFormat="1" x14ac:dyDescent="0.25">
      <c r="E291" s="119"/>
      <c r="F291" s="119"/>
      <c r="G291" s="120"/>
      <c r="H291" s="87"/>
      <c r="I291" s="88"/>
    </row>
    <row r="292" spans="5:9" s="82" customFormat="1" x14ac:dyDescent="0.25">
      <c r="E292" s="119"/>
      <c r="F292" s="119"/>
      <c r="G292" s="120"/>
      <c r="H292" s="87"/>
      <c r="I292" s="88"/>
    </row>
    <row r="293" spans="5:9" s="82" customFormat="1" x14ac:dyDescent="0.25">
      <c r="E293" s="119"/>
      <c r="F293" s="119"/>
      <c r="G293" s="120"/>
      <c r="H293" s="87"/>
      <c r="I293" s="88"/>
    </row>
    <row r="294" spans="5:9" s="82" customFormat="1" x14ac:dyDescent="0.25">
      <c r="E294" s="119"/>
      <c r="F294" s="119"/>
      <c r="G294" s="120"/>
      <c r="H294" s="87"/>
      <c r="I294" s="88"/>
    </row>
    <row r="295" spans="5:9" s="82" customFormat="1" x14ac:dyDescent="0.25">
      <c r="E295" s="119"/>
      <c r="F295" s="119"/>
      <c r="G295" s="120"/>
      <c r="H295" s="87"/>
      <c r="I295" s="88"/>
    </row>
    <row r="296" spans="5:9" s="82" customFormat="1" x14ac:dyDescent="0.25">
      <c r="E296" s="119"/>
      <c r="F296" s="119"/>
      <c r="G296" s="120"/>
      <c r="H296" s="87"/>
      <c r="I296" s="88"/>
    </row>
    <row r="297" spans="5:9" s="82" customFormat="1" x14ac:dyDescent="0.25">
      <c r="E297" s="119"/>
      <c r="F297" s="119"/>
      <c r="G297" s="120"/>
      <c r="H297" s="87"/>
      <c r="I297" s="88"/>
    </row>
    <row r="298" spans="5:9" s="82" customFormat="1" x14ac:dyDescent="0.25">
      <c r="E298" s="119"/>
      <c r="F298" s="119"/>
      <c r="G298" s="120"/>
      <c r="H298" s="87"/>
      <c r="I298" s="88"/>
    </row>
    <row r="299" spans="5:9" s="82" customFormat="1" x14ac:dyDescent="0.25">
      <c r="E299" s="119"/>
      <c r="F299" s="119"/>
      <c r="G299" s="120"/>
      <c r="H299" s="87"/>
      <c r="I299" s="88"/>
    </row>
    <row r="300" spans="5:9" s="82" customFormat="1" x14ac:dyDescent="0.25">
      <c r="E300" s="119"/>
      <c r="F300" s="119"/>
      <c r="G300" s="120"/>
      <c r="H300" s="87"/>
      <c r="I300" s="88"/>
    </row>
    <row r="301" spans="5:9" s="82" customFormat="1" x14ac:dyDescent="0.25">
      <c r="E301" s="119"/>
      <c r="F301" s="119"/>
      <c r="G301" s="120"/>
      <c r="H301" s="87"/>
      <c r="I301" s="88"/>
    </row>
    <row r="302" spans="5:9" s="82" customFormat="1" x14ac:dyDescent="0.25">
      <c r="E302" s="119"/>
      <c r="F302" s="119"/>
      <c r="G302" s="120"/>
      <c r="H302" s="87"/>
      <c r="I302" s="88"/>
    </row>
    <row r="303" spans="5:9" s="82" customFormat="1" x14ac:dyDescent="0.25">
      <c r="E303" s="119"/>
      <c r="F303" s="119"/>
      <c r="G303" s="120"/>
      <c r="H303" s="87"/>
      <c r="I303" s="88"/>
    </row>
    <row r="304" spans="5:9" s="82" customFormat="1" x14ac:dyDescent="0.25">
      <c r="E304" s="119"/>
      <c r="F304" s="119"/>
      <c r="G304" s="120"/>
      <c r="H304" s="87"/>
      <c r="I304" s="88"/>
    </row>
    <row r="305" spans="5:9" s="82" customFormat="1" x14ac:dyDescent="0.25">
      <c r="E305" s="119"/>
      <c r="F305" s="119"/>
      <c r="G305" s="120"/>
      <c r="H305" s="87"/>
      <c r="I305" s="88"/>
    </row>
    <row r="306" spans="5:9" s="82" customFormat="1" x14ac:dyDescent="0.25">
      <c r="E306" s="119"/>
      <c r="F306" s="119"/>
      <c r="G306" s="120"/>
      <c r="H306" s="87"/>
      <c r="I306" s="88"/>
    </row>
    <row r="307" spans="5:9" s="82" customFormat="1" x14ac:dyDescent="0.25">
      <c r="E307" s="119"/>
      <c r="F307" s="119"/>
      <c r="G307" s="120"/>
      <c r="H307" s="87"/>
      <c r="I307" s="88"/>
    </row>
    <row r="308" spans="5:9" s="82" customFormat="1" x14ac:dyDescent="0.25">
      <c r="E308" s="119"/>
      <c r="F308" s="119"/>
      <c r="G308" s="120"/>
      <c r="H308" s="87"/>
      <c r="I308" s="88"/>
    </row>
    <row r="309" spans="5:9" s="82" customFormat="1" x14ac:dyDescent="0.25">
      <c r="E309" s="119"/>
      <c r="F309" s="119"/>
      <c r="G309" s="120"/>
      <c r="H309" s="87"/>
      <c r="I309" s="88"/>
    </row>
    <row r="310" spans="5:9" s="82" customFormat="1" x14ac:dyDescent="0.25">
      <c r="E310" s="119"/>
      <c r="F310" s="119"/>
      <c r="G310" s="120"/>
      <c r="H310" s="87"/>
      <c r="I310" s="88"/>
    </row>
    <row r="311" spans="5:9" s="82" customFormat="1" x14ac:dyDescent="0.25">
      <c r="E311" s="119"/>
      <c r="F311" s="119"/>
      <c r="G311" s="120"/>
      <c r="H311" s="87"/>
      <c r="I311" s="88"/>
    </row>
    <row r="312" spans="5:9" s="82" customFormat="1" x14ac:dyDescent="0.25">
      <c r="E312" s="119"/>
      <c r="F312" s="119"/>
      <c r="G312" s="120"/>
      <c r="H312" s="87"/>
      <c r="I312" s="88"/>
    </row>
    <row r="313" spans="5:9" s="82" customFormat="1" x14ac:dyDescent="0.25">
      <c r="E313" s="119"/>
      <c r="F313" s="119"/>
      <c r="G313" s="120"/>
      <c r="H313" s="87"/>
      <c r="I313" s="88"/>
    </row>
    <row r="314" spans="5:9" s="82" customFormat="1" x14ac:dyDescent="0.25">
      <c r="E314" s="119"/>
      <c r="F314" s="119"/>
      <c r="G314" s="120"/>
      <c r="H314" s="87"/>
      <c r="I314" s="88"/>
    </row>
    <row r="315" spans="5:9" s="82" customFormat="1" x14ac:dyDescent="0.25">
      <c r="E315" s="119"/>
      <c r="F315" s="119"/>
      <c r="G315" s="120"/>
      <c r="H315" s="87"/>
      <c r="I315" s="88"/>
    </row>
    <row r="316" spans="5:9" s="82" customFormat="1" x14ac:dyDescent="0.25">
      <c r="E316" s="119"/>
      <c r="F316" s="119"/>
      <c r="G316" s="120"/>
      <c r="H316" s="87"/>
      <c r="I316" s="88"/>
    </row>
    <row r="317" spans="5:9" s="82" customFormat="1" x14ac:dyDescent="0.25">
      <c r="E317" s="119"/>
      <c r="F317" s="119"/>
      <c r="G317" s="120"/>
      <c r="H317" s="87"/>
      <c r="I317" s="88"/>
    </row>
    <row r="318" spans="5:9" s="82" customFormat="1" x14ac:dyDescent="0.25">
      <c r="E318" s="119"/>
      <c r="F318" s="119"/>
      <c r="G318" s="120"/>
      <c r="H318" s="87"/>
      <c r="I318" s="88"/>
    </row>
    <row r="319" spans="5:9" s="82" customFormat="1" x14ac:dyDescent="0.25">
      <c r="E319" s="119"/>
      <c r="F319" s="119"/>
      <c r="G319" s="120"/>
      <c r="H319" s="87"/>
      <c r="I319" s="88"/>
    </row>
    <row r="320" spans="5:9" s="82" customFormat="1" x14ac:dyDescent="0.25">
      <c r="E320" s="119"/>
      <c r="F320" s="119"/>
      <c r="G320" s="120"/>
      <c r="H320" s="87"/>
      <c r="I320" s="88"/>
    </row>
    <row r="321" spans="5:9" s="82" customFormat="1" x14ac:dyDescent="0.25">
      <c r="E321" s="119"/>
      <c r="F321" s="119"/>
      <c r="G321" s="120"/>
      <c r="H321" s="87"/>
      <c r="I321" s="88"/>
    </row>
    <row r="322" spans="5:9" s="82" customFormat="1" x14ac:dyDescent="0.25">
      <c r="E322" s="119"/>
      <c r="F322" s="119"/>
      <c r="G322" s="120"/>
      <c r="H322" s="87"/>
      <c r="I322" s="88"/>
    </row>
    <row r="323" spans="5:9" s="82" customFormat="1" x14ac:dyDescent="0.25">
      <c r="E323" s="119"/>
      <c r="F323" s="119"/>
      <c r="G323" s="120"/>
      <c r="H323" s="87"/>
      <c r="I323" s="88"/>
    </row>
    <row r="324" spans="5:9" s="82" customFormat="1" x14ac:dyDescent="0.25">
      <c r="E324" s="119"/>
      <c r="F324" s="119"/>
      <c r="G324" s="120"/>
      <c r="H324" s="87"/>
      <c r="I324" s="88"/>
    </row>
    <row r="325" spans="5:9" s="82" customFormat="1" x14ac:dyDescent="0.25">
      <c r="E325" s="119"/>
      <c r="F325" s="119"/>
      <c r="G325" s="120"/>
      <c r="H325" s="87"/>
      <c r="I325" s="88"/>
    </row>
    <row r="326" spans="5:9" s="82" customFormat="1" x14ac:dyDescent="0.25">
      <c r="E326" s="119"/>
      <c r="F326" s="119"/>
      <c r="G326" s="120"/>
      <c r="H326" s="87"/>
      <c r="I326" s="88"/>
    </row>
    <row r="327" spans="5:9" s="82" customFormat="1" x14ac:dyDescent="0.25">
      <c r="E327" s="119"/>
      <c r="F327" s="119"/>
      <c r="G327" s="120"/>
      <c r="H327" s="87"/>
      <c r="I327" s="88"/>
    </row>
    <row r="328" spans="5:9" s="82" customFormat="1" x14ac:dyDescent="0.25">
      <c r="E328" s="119"/>
      <c r="F328" s="119"/>
      <c r="G328" s="120"/>
      <c r="H328" s="87"/>
      <c r="I328" s="88"/>
    </row>
    <row r="329" spans="5:9" s="82" customFormat="1" x14ac:dyDescent="0.25">
      <c r="E329" s="119"/>
      <c r="F329" s="119"/>
      <c r="G329" s="120"/>
      <c r="H329" s="87"/>
      <c r="I329" s="88"/>
    </row>
    <row r="330" spans="5:9" s="82" customFormat="1" x14ac:dyDescent="0.25">
      <c r="E330" s="119"/>
      <c r="F330" s="119"/>
      <c r="G330" s="120"/>
      <c r="H330" s="87"/>
      <c r="I330" s="88"/>
    </row>
    <row r="331" spans="5:9" s="82" customFormat="1" x14ac:dyDescent="0.25">
      <c r="E331" s="119"/>
      <c r="F331" s="119"/>
      <c r="G331" s="120"/>
      <c r="H331" s="87"/>
      <c r="I331" s="88"/>
    </row>
    <row r="332" spans="5:9" s="82" customFormat="1" x14ac:dyDescent="0.25">
      <c r="E332" s="119"/>
      <c r="F332" s="119"/>
      <c r="G332" s="120"/>
      <c r="H332" s="87"/>
      <c r="I332" s="88"/>
    </row>
    <row r="333" spans="5:9" s="82" customFormat="1" x14ac:dyDescent="0.25">
      <c r="E333" s="119"/>
      <c r="F333" s="119"/>
      <c r="G333" s="120"/>
      <c r="H333" s="87"/>
      <c r="I333" s="88"/>
    </row>
    <row r="334" spans="5:9" s="82" customFormat="1" x14ac:dyDescent="0.25">
      <c r="E334" s="119"/>
      <c r="F334" s="119"/>
      <c r="G334" s="120"/>
      <c r="H334" s="87"/>
      <c r="I334" s="88"/>
    </row>
    <row r="335" spans="5:9" s="82" customFormat="1" x14ac:dyDescent="0.25">
      <c r="E335" s="119"/>
      <c r="F335" s="119"/>
      <c r="G335" s="120"/>
      <c r="H335" s="87"/>
      <c r="I335" s="88"/>
    </row>
    <row r="336" spans="5:9" s="82" customFormat="1" x14ac:dyDescent="0.25">
      <c r="E336" s="119"/>
      <c r="F336" s="119"/>
      <c r="G336" s="120"/>
      <c r="H336" s="87"/>
      <c r="I336" s="88"/>
    </row>
    <row r="337" spans="5:9" s="82" customFormat="1" x14ac:dyDescent="0.25">
      <c r="E337" s="119"/>
      <c r="F337" s="119"/>
      <c r="G337" s="120"/>
      <c r="H337" s="87"/>
      <c r="I337" s="88"/>
    </row>
    <row r="338" spans="5:9" s="82" customFormat="1" x14ac:dyDescent="0.25">
      <c r="E338" s="119"/>
      <c r="F338" s="119"/>
      <c r="G338" s="120"/>
      <c r="H338" s="87"/>
      <c r="I338" s="88"/>
    </row>
    <row r="339" spans="5:9" s="82" customFormat="1" x14ac:dyDescent="0.25">
      <c r="E339" s="119"/>
      <c r="F339" s="119"/>
      <c r="G339" s="120"/>
      <c r="H339" s="87"/>
      <c r="I339" s="88"/>
    </row>
    <row r="340" spans="5:9" s="82" customFormat="1" x14ac:dyDescent="0.25">
      <c r="E340" s="119"/>
      <c r="F340" s="119"/>
      <c r="G340" s="120"/>
      <c r="H340" s="87"/>
      <c r="I340" s="88"/>
    </row>
    <row r="341" spans="5:9" s="82" customFormat="1" x14ac:dyDescent="0.25">
      <c r="E341" s="119"/>
      <c r="F341" s="119"/>
      <c r="G341" s="120"/>
      <c r="H341" s="87"/>
      <c r="I341" s="88"/>
    </row>
    <row r="342" spans="5:9" s="82" customFormat="1" x14ac:dyDescent="0.25">
      <c r="E342" s="119"/>
      <c r="F342" s="119"/>
      <c r="G342" s="120"/>
      <c r="H342" s="87"/>
      <c r="I342" s="88"/>
    </row>
    <row r="343" spans="5:9" s="82" customFormat="1" x14ac:dyDescent="0.25">
      <c r="E343" s="119"/>
      <c r="F343" s="119"/>
      <c r="G343" s="120"/>
      <c r="H343" s="87"/>
      <c r="I343" s="88"/>
    </row>
    <row r="344" spans="5:9" s="82" customFormat="1" x14ac:dyDescent="0.25">
      <c r="E344" s="119"/>
      <c r="F344" s="119"/>
      <c r="G344" s="120"/>
      <c r="H344" s="87"/>
      <c r="I344" s="88"/>
    </row>
    <row r="345" spans="5:9" s="82" customFormat="1" x14ac:dyDescent="0.25">
      <c r="E345" s="119"/>
      <c r="F345" s="119"/>
      <c r="G345" s="120"/>
      <c r="H345" s="87"/>
      <c r="I345" s="88"/>
    </row>
    <row r="346" spans="5:9" s="82" customFormat="1" x14ac:dyDescent="0.25">
      <c r="E346" s="119"/>
      <c r="F346" s="119"/>
      <c r="G346" s="120"/>
      <c r="H346" s="87"/>
      <c r="I346" s="88"/>
    </row>
    <row r="347" spans="5:9" s="82" customFormat="1" x14ac:dyDescent="0.25">
      <c r="E347" s="119"/>
      <c r="F347" s="119"/>
      <c r="G347" s="120"/>
      <c r="H347" s="87"/>
      <c r="I347" s="88"/>
    </row>
    <row r="348" spans="5:9" s="82" customFormat="1" x14ac:dyDescent="0.25">
      <c r="E348" s="119"/>
      <c r="F348" s="119"/>
      <c r="G348" s="120"/>
      <c r="H348" s="87"/>
      <c r="I348" s="88"/>
    </row>
    <row r="349" spans="5:9" s="82" customFormat="1" x14ac:dyDescent="0.25">
      <c r="E349" s="119"/>
      <c r="F349" s="119"/>
      <c r="G349" s="120"/>
      <c r="H349" s="87"/>
      <c r="I349" s="88"/>
    </row>
    <row r="350" spans="5:9" s="82" customFormat="1" x14ac:dyDescent="0.25">
      <c r="E350" s="119"/>
      <c r="F350" s="119"/>
      <c r="G350" s="120"/>
      <c r="H350" s="87"/>
      <c r="I350" s="88"/>
    </row>
    <row r="351" spans="5:9" s="82" customFormat="1" x14ac:dyDescent="0.25">
      <c r="E351" s="119"/>
      <c r="F351" s="119"/>
      <c r="G351" s="120"/>
      <c r="H351" s="87"/>
      <c r="I351" s="88"/>
    </row>
    <row r="352" spans="5:9" s="82" customFormat="1" x14ac:dyDescent="0.25">
      <c r="E352" s="119"/>
      <c r="F352" s="119"/>
      <c r="G352" s="120"/>
      <c r="H352" s="87"/>
      <c r="I352" s="88"/>
    </row>
    <row r="353" spans="5:9" s="82" customFormat="1" x14ac:dyDescent="0.25">
      <c r="E353" s="119"/>
      <c r="F353" s="119"/>
      <c r="G353" s="120"/>
      <c r="H353" s="87"/>
      <c r="I353" s="88"/>
    </row>
    <row r="354" spans="5:9" s="82" customFormat="1" x14ac:dyDescent="0.25">
      <c r="E354" s="119"/>
      <c r="F354" s="119"/>
      <c r="G354" s="120"/>
      <c r="H354" s="87"/>
      <c r="I354" s="88"/>
    </row>
    <row r="355" spans="5:9" s="82" customFormat="1" x14ac:dyDescent="0.25">
      <c r="E355" s="119"/>
      <c r="F355" s="119"/>
      <c r="G355" s="120"/>
      <c r="H355" s="87"/>
      <c r="I355" s="88"/>
    </row>
    <row r="356" spans="5:9" s="82" customFormat="1" x14ac:dyDescent="0.25">
      <c r="E356" s="119"/>
      <c r="F356" s="119"/>
      <c r="G356" s="120"/>
      <c r="H356" s="87"/>
      <c r="I356" s="88"/>
    </row>
    <row r="357" spans="5:9" s="82" customFormat="1" x14ac:dyDescent="0.25">
      <c r="E357" s="119"/>
      <c r="F357" s="119"/>
      <c r="G357" s="120"/>
      <c r="H357" s="87"/>
      <c r="I357" s="88"/>
    </row>
    <row r="358" spans="5:9" s="82" customFormat="1" x14ac:dyDescent="0.25">
      <c r="E358" s="119"/>
      <c r="F358" s="119"/>
      <c r="G358" s="120"/>
      <c r="H358" s="87"/>
      <c r="I358" s="88"/>
    </row>
    <row r="359" spans="5:9" s="82" customFormat="1" x14ac:dyDescent="0.25">
      <c r="E359" s="119"/>
      <c r="F359" s="119"/>
      <c r="G359" s="120"/>
      <c r="H359" s="87"/>
      <c r="I359" s="88"/>
    </row>
    <row r="360" spans="5:9" s="82" customFormat="1" x14ac:dyDescent="0.25">
      <c r="E360" s="119"/>
      <c r="F360" s="119"/>
      <c r="G360" s="120"/>
      <c r="H360" s="87"/>
      <c r="I360" s="88"/>
    </row>
    <row r="361" spans="5:9" s="82" customFormat="1" x14ac:dyDescent="0.25">
      <c r="E361" s="119"/>
      <c r="F361" s="119"/>
      <c r="G361" s="120"/>
      <c r="H361" s="87"/>
      <c r="I361" s="88"/>
    </row>
    <row r="362" spans="5:9" s="82" customFormat="1" x14ac:dyDescent="0.25">
      <c r="E362" s="119"/>
      <c r="F362" s="119"/>
      <c r="G362" s="120"/>
      <c r="H362" s="87"/>
      <c r="I362" s="88"/>
    </row>
    <row r="363" spans="5:9" s="82" customFormat="1" x14ac:dyDescent="0.25">
      <c r="E363" s="119"/>
      <c r="F363" s="119"/>
      <c r="G363" s="120"/>
      <c r="H363" s="87"/>
      <c r="I363" s="88"/>
    </row>
    <row r="364" spans="5:9" s="82" customFormat="1" x14ac:dyDescent="0.25">
      <c r="E364" s="119"/>
      <c r="F364" s="119"/>
      <c r="G364" s="120"/>
      <c r="H364" s="87"/>
      <c r="I364" s="88"/>
    </row>
    <row r="365" spans="5:9" s="82" customFormat="1" x14ac:dyDescent="0.25">
      <c r="E365" s="119"/>
      <c r="F365" s="119"/>
      <c r="G365" s="120"/>
      <c r="H365" s="87"/>
      <c r="I365" s="88"/>
    </row>
    <row r="366" spans="5:9" s="82" customFormat="1" x14ac:dyDescent="0.25">
      <c r="E366" s="119"/>
      <c r="F366" s="119"/>
      <c r="G366" s="120"/>
      <c r="H366" s="87"/>
      <c r="I366" s="88"/>
    </row>
    <row r="367" spans="5:9" s="82" customFormat="1" x14ac:dyDescent="0.25">
      <c r="E367" s="119"/>
      <c r="F367" s="119"/>
      <c r="G367" s="120"/>
      <c r="H367" s="87"/>
      <c r="I367" s="88"/>
    </row>
    <row r="368" spans="5:9" s="82" customFormat="1" x14ac:dyDescent="0.25">
      <c r="E368" s="119"/>
      <c r="F368" s="119"/>
      <c r="G368" s="120"/>
      <c r="H368" s="87"/>
      <c r="I368" s="88"/>
    </row>
    <row r="369" spans="5:9" s="82" customFormat="1" x14ac:dyDescent="0.25">
      <c r="E369" s="119"/>
      <c r="F369" s="119"/>
      <c r="G369" s="120"/>
      <c r="H369" s="87"/>
      <c r="I369" s="88"/>
    </row>
    <row r="370" spans="5:9" s="82" customFormat="1" x14ac:dyDescent="0.25">
      <c r="E370" s="119"/>
      <c r="F370" s="119"/>
      <c r="G370" s="120"/>
      <c r="H370" s="87"/>
      <c r="I370" s="88"/>
    </row>
    <row r="371" spans="5:9" s="82" customFormat="1" x14ac:dyDescent="0.25">
      <c r="E371" s="119"/>
      <c r="F371" s="119"/>
      <c r="G371" s="120"/>
      <c r="H371" s="87"/>
      <c r="I371" s="88"/>
    </row>
    <row r="372" spans="5:9" s="82" customFormat="1" x14ac:dyDescent="0.25">
      <c r="E372" s="119"/>
      <c r="F372" s="119"/>
      <c r="G372" s="120"/>
      <c r="H372" s="87"/>
      <c r="I372" s="88"/>
    </row>
    <row r="373" spans="5:9" s="82" customFormat="1" x14ac:dyDescent="0.25">
      <c r="E373" s="119"/>
      <c r="F373" s="119"/>
      <c r="G373" s="120"/>
      <c r="H373" s="87"/>
      <c r="I373" s="88"/>
    </row>
    <row r="374" spans="5:9" s="82" customFormat="1" x14ac:dyDescent="0.25">
      <c r="E374" s="119"/>
      <c r="F374" s="119"/>
      <c r="G374" s="120"/>
      <c r="H374" s="87"/>
      <c r="I374" s="88"/>
    </row>
    <row r="375" spans="5:9" s="82" customFormat="1" x14ac:dyDescent="0.25">
      <c r="E375" s="119"/>
      <c r="F375" s="119"/>
      <c r="G375" s="120"/>
      <c r="H375" s="87"/>
      <c r="I375" s="88"/>
    </row>
    <row r="376" spans="5:9" s="82" customFormat="1" x14ac:dyDescent="0.25">
      <c r="E376" s="119"/>
      <c r="F376" s="119"/>
      <c r="G376" s="120"/>
      <c r="H376" s="87"/>
      <c r="I376" s="88"/>
    </row>
    <row r="377" spans="5:9" s="82" customFormat="1" x14ac:dyDescent="0.25">
      <c r="E377" s="119"/>
      <c r="F377" s="119"/>
      <c r="G377" s="120"/>
      <c r="H377" s="87"/>
      <c r="I377" s="88"/>
    </row>
    <row r="378" spans="5:9" s="82" customFormat="1" x14ac:dyDescent="0.25">
      <c r="E378" s="119"/>
      <c r="F378" s="119"/>
      <c r="G378" s="120"/>
      <c r="H378" s="87"/>
      <c r="I378" s="88"/>
    </row>
    <row r="379" spans="5:9" s="82" customFormat="1" x14ac:dyDescent="0.25">
      <c r="E379" s="119"/>
      <c r="F379" s="119"/>
      <c r="G379" s="120"/>
      <c r="H379" s="87"/>
      <c r="I379" s="88"/>
    </row>
    <row r="380" spans="5:9" s="82" customFormat="1" x14ac:dyDescent="0.25">
      <c r="E380" s="119"/>
      <c r="F380" s="119"/>
      <c r="G380" s="120"/>
      <c r="H380" s="87"/>
      <c r="I380" s="88"/>
    </row>
    <row r="381" spans="5:9" s="82" customFormat="1" x14ac:dyDescent="0.25">
      <c r="E381" s="119"/>
      <c r="F381" s="119"/>
      <c r="G381" s="120"/>
      <c r="H381" s="87"/>
      <c r="I381" s="88"/>
    </row>
    <row r="382" spans="5:9" s="82" customFormat="1" x14ac:dyDescent="0.25">
      <c r="E382" s="119"/>
      <c r="F382" s="119"/>
      <c r="G382" s="120"/>
      <c r="H382" s="87"/>
      <c r="I382" s="88"/>
    </row>
    <row r="383" spans="5:9" s="82" customFormat="1" x14ac:dyDescent="0.25">
      <c r="E383" s="119"/>
      <c r="F383" s="119"/>
      <c r="G383" s="120"/>
      <c r="H383" s="87"/>
      <c r="I383" s="88"/>
    </row>
    <row r="384" spans="5:9" s="82" customFormat="1" x14ac:dyDescent="0.25">
      <c r="E384" s="119"/>
      <c r="F384" s="119"/>
      <c r="G384" s="120"/>
      <c r="H384" s="87"/>
      <c r="I384" s="88"/>
    </row>
    <row r="385" spans="5:9" s="82" customFormat="1" x14ac:dyDescent="0.25">
      <c r="E385" s="119"/>
      <c r="F385" s="119"/>
      <c r="G385" s="120"/>
      <c r="H385" s="87"/>
      <c r="I385" s="88"/>
    </row>
    <row r="386" spans="5:9" s="82" customFormat="1" x14ac:dyDescent="0.25">
      <c r="E386" s="119"/>
      <c r="F386" s="119"/>
      <c r="G386" s="120"/>
      <c r="H386" s="87"/>
      <c r="I386" s="88"/>
    </row>
    <row r="387" spans="5:9" s="82" customFormat="1" x14ac:dyDescent="0.25">
      <c r="E387" s="119"/>
      <c r="F387" s="119"/>
      <c r="G387" s="120"/>
      <c r="H387" s="87"/>
      <c r="I387" s="88"/>
    </row>
    <row r="388" spans="5:9" s="82" customFormat="1" x14ac:dyDescent="0.25">
      <c r="E388" s="119"/>
      <c r="F388" s="119"/>
      <c r="G388" s="120"/>
      <c r="H388" s="87"/>
      <c r="I388" s="88"/>
    </row>
    <row r="389" spans="5:9" s="82" customFormat="1" x14ac:dyDescent="0.25">
      <c r="E389" s="119"/>
      <c r="F389" s="119"/>
      <c r="G389" s="120"/>
      <c r="H389" s="87"/>
      <c r="I389" s="88"/>
    </row>
    <row r="390" spans="5:9" s="82" customFormat="1" x14ac:dyDescent="0.25">
      <c r="E390" s="119"/>
      <c r="F390" s="119"/>
      <c r="G390" s="120"/>
      <c r="H390" s="87"/>
      <c r="I390" s="88"/>
    </row>
    <row r="391" spans="5:9" s="82" customFormat="1" x14ac:dyDescent="0.25">
      <c r="E391" s="119"/>
      <c r="F391" s="119"/>
      <c r="G391" s="120"/>
      <c r="H391" s="87"/>
      <c r="I391" s="88"/>
    </row>
    <row r="392" spans="5:9" s="82" customFormat="1" x14ac:dyDescent="0.25">
      <c r="E392" s="119"/>
      <c r="F392" s="119"/>
      <c r="G392" s="120"/>
      <c r="H392" s="87"/>
      <c r="I392" s="88"/>
    </row>
    <row r="393" spans="5:9" s="82" customFormat="1" x14ac:dyDescent="0.25">
      <c r="E393" s="119"/>
      <c r="F393" s="119"/>
      <c r="G393" s="120"/>
      <c r="H393" s="87"/>
      <c r="I393" s="88"/>
    </row>
    <row r="394" spans="5:9" s="82" customFormat="1" x14ac:dyDescent="0.25">
      <c r="E394" s="119"/>
      <c r="F394" s="119"/>
      <c r="G394" s="120"/>
      <c r="H394" s="87"/>
      <c r="I394" s="88"/>
    </row>
    <row r="395" spans="5:9" s="82" customFormat="1" x14ac:dyDescent="0.25">
      <c r="E395" s="119"/>
      <c r="F395" s="119"/>
      <c r="G395" s="120"/>
      <c r="H395" s="87"/>
      <c r="I395" s="88"/>
    </row>
    <row r="396" spans="5:9" s="82" customFormat="1" x14ac:dyDescent="0.25">
      <c r="E396" s="119"/>
      <c r="F396" s="119"/>
      <c r="G396" s="120"/>
      <c r="H396" s="87"/>
      <c r="I396" s="88"/>
    </row>
    <row r="397" spans="5:9" s="82" customFormat="1" x14ac:dyDescent="0.25">
      <c r="E397" s="119"/>
      <c r="F397" s="119"/>
      <c r="G397" s="120"/>
      <c r="H397" s="87"/>
      <c r="I397" s="88"/>
    </row>
    <row r="398" spans="5:9" s="82" customFormat="1" x14ac:dyDescent="0.25">
      <c r="E398" s="119"/>
      <c r="F398" s="119"/>
      <c r="G398" s="120"/>
      <c r="H398" s="87"/>
      <c r="I398" s="88"/>
    </row>
    <row r="399" spans="5:9" s="82" customFormat="1" x14ac:dyDescent="0.25">
      <c r="E399" s="119"/>
      <c r="F399" s="119"/>
      <c r="G399" s="120"/>
      <c r="H399" s="87"/>
      <c r="I399" s="88"/>
    </row>
    <row r="400" spans="5:9" s="82" customFormat="1" x14ac:dyDescent="0.25">
      <c r="E400" s="119"/>
      <c r="F400" s="119"/>
      <c r="G400" s="120"/>
      <c r="H400" s="87"/>
      <c r="I400" s="88"/>
    </row>
    <row r="401" spans="5:9" s="82" customFormat="1" x14ac:dyDescent="0.25">
      <c r="E401" s="119"/>
      <c r="F401" s="119"/>
      <c r="G401" s="120"/>
      <c r="H401" s="87"/>
      <c r="I401" s="88"/>
    </row>
    <row r="402" spans="5:9" s="82" customFormat="1" x14ac:dyDescent="0.25">
      <c r="E402" s="119"/>
      <c r="F402" s="119"/>
      <c r="G402" s="120"/>
      <c r="H402" s="87"/>
      <c r="I402" s="88"/>
    </row>
    <row r="403" spans="5:9" s="82" customFormat="1" x14ac:dyDescent="0.25">
      <c r="E403" s="119"/>
      <c r="F403" s="119"/>
      <c r="G403" s="120"/>
      <c r="H403" s="87"/>
      <c r="I403" s="88"/>
    </row>
    <row r="404" spans="5:9" s="82" customFormat="1" x14ac:dyDescent="0.25">
      <c r="E404" s="119"/>
      <c r="F404" s="119"/>
      <c r="G404" s="120"/>
      <c r="H404" s="87"/>
      <c r="I404" s="88"/>
    </row>
    <row r="405" spans="5:9" s="82" customFormat="1" x14ac:dyDescent="0.25">
      <c r="E405" s="119"/>
      <c r="F405" s="119"/>
      <c r="G405" s="120"/>
      <c r="H405" s="87"/>
      <c r="I405" s="88"/>
    </row>
    <row r="406" spans="5:9" s="82" customFormat="1" x14ac:dyDescent="0.25">
      <c r="E406" s="119"/>
      <c r="F406" s="119"/>
      <c r="G406" s="120"/>
      <c r="H406" s="87"/>
      <c r="I406" s="88"/>
    </row>
  </sheetData>
  <sheetProtection sheet="1" objects="1" scenarios="1" selectLockedCells="1"/>
  <mergeCells count="27">
    <mergeCell ref="A23:D23"/>
    <mergeCell ref="I9:I22"/>
    <mergeCell ref="B19:D19"/>
    <mergeCell ref="B20:D20"/>
    <mergeCell ref="B21:D21"/>
    <mergeCell ref="B22:D22"/>
    <mergeCell ref="H9:H22"/>
    <mergeCell ref="B15:D15"/>
    <mergeCell ref="B16:D16"/>
    <mergeCell ref="B17:D17"/>
    <mergeCell ref="B18:D18"/>
    <mergeCell ref="B14:D14"/>
    <mergeCell ref="B9:D9"/>
    <mergeCell ref="B10:D10"/>
    <mergeCell ref="B11:D11"/>
    <mergeCell ref="B12:D12"/>
    <mergeCell ref="A5:D5"/>
    <mergeCell ref="A6:D6"/>
    <mergeCell ref="A7:D7"/>
    <mergeCell ref="A8:D8"/>
    <mergeCell ref="B13:D13"/>
    <mergeCell ref="A4:D4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19 F11:F12 F16">
      <formula1>Liste2</formula1>
    </dataValidation>
    <dataValidation type="list" allowBlank="1" showInputMessage="1" showErrorMessage="1" sqref="F17:F18 F13:F15 F20:F22 F9:F10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28"/>
  <sheetViews>
    <sheetView topLeftCell="A4" zoomScaleNormal="100" workbookViewId="0">
      <selection activeCell="D14" sqref="D14"/>
    </sheetView>
  </sheetViews>
  <sheetFormatPr baseColWidth="10" defaultColWidth="11" defaultRowHeight="15" x14ac:dyDescent="0.25"/>
  <cols>
    <col min="1" max="1" width="3" style="84" customWidth="1"/>
    <col min="2" max="2" width="28.75" style="82" customWidth="1"/>
    <col min="3" max="4" width="9.625" style="88" customWidth="1"/>
    <col min="5" max="5" width="10.375" style="88" hidden="1" customWidth="1"/>
    <col min="6" max="6" width="20" style="82" customWidth="1"/>
    <col min="7" max="7" width="6.125" style="82" customWidth="1"/>
    <col min="8" max="8" width="6.75" style="82" customWidth="1"/>
    <col min="9" max="13" width="11" style="82"/>
    <col min="14" max="16384" width="11" style="84"/>
  </cols>
  <sheetData>
    <row r="1" spans="1:11" ht="21" x14ac:dyDescent="0.35">
      <c r="A1" s="244" t="s">
        <v>62</v>
      </c>
      <c r="B1" s="188"/>
      <c r="C1" s="136"/>
      <c r="F1" s="81" t="s">
        <v>29</v>
      </c>
      <c r="G1" s="189" t="str">
        <f>Zusammenfassung!$E$1</f>
        <v>B2</v>
      </c>
      <c r="H1" s="189"/>
    </row>
    <row r="2" spans="1:11" ht="21" x14ac:dyDescent="0.35">
      <c r="A2" s="243"/>
      <c r="B2" s="188"/>
      <c r="C2" s="136"/>
      <c r="F2" s="81"/>
    </row>
    <row r="3" spans="1:11" ht="21" x14ac:dyDescent="0.35">
      <c r="A3" s="222" t="s">
        <v>28</v>
      </c>
      <c r="B3" s="188"/>
      <c r="C3" s="191">
        <f>Zusammenfassung!$C$9</f>
        <v>1234</v>
      </c>
      <c r="D3" s="192"/>
      <c r="E3" s="137"/>
      <c r="F3" s="86"/>
      <c r="G3" s="87"/>
      <c r="H3" s="88"/>
    </row>
    <row r="4" spans="1:11" x14ac:dyDescent="0.25">
      <c r="A4" s="243"/>
      <c r="B4" s="188"/>
      <c r="C4" s="138"/>
      <c r="G4" s="87"/>
      <c r="H4" s="88"/>
    </row>
    <row r="5" spans="1:11" ht="18.75" x14ac:dyDescent="0.3">
      <c r="A5" s="222" t="s">
        <v>18</v>
      </c>
      <c r="B5" s="188"/>
      <c r="C5" s="50" t="str">
        <f>Zusammenfassung!$C$11&amp;" "&amp;Zusammenfassung!$E$11</f>
        <v>Muster Hans</v>
      </c>
      <c r="D5" s="139"/>
      <c r="E5" s="139"/>
      <c r="F5" s="90"/>
      <c r="G5" s="87"/>
      <c r="H5" s="87"/>
      <c r="K5" s="87"/>
    </row>
    <row r="6" spans="1:11" x14ac:dyDescent="0.25">
      <c r="A6" s="243"/>
      <c r="B6" s="188"/>
    </row>
    <row r="7" spans="1:11" ht="27" customHeight="1" x14ac:dyDescent="0.25">
      <c r="A7" s="228" t="s">
        <v>15</v>
      </c>
      <c r="B7" s="221"/>
      <c r="C7" s="93" t="s">
        <v>48</v>
      </c>
      <c r="D7" s="93" t="s">
        <v>47</v>
      </c>
      <c r="E7" s="93"/>
      <c r="F7" s="94" t="s">
        <v>16</v>
      </c>
      <c r="G7" s="93" t="s">
        <v>13</v>
      </c>
      <c r="H7" s="93" t="s">
        <v>14</v>
      </c>
    </row>
    <row r="8" spans="1:11" ht="21" customHeight="1" x14ac:dyDescent="0.25">
      <c r="A8" s="245">
        <v>1</v>
      </c>
      <c r="B8" s="246" t="s">
        <v>54</v>
      </c>
      <c r="C8" s="152" t="s">
        <v>176</v>
      </c>
      <c r="D8" s="165"/>
      <c r="E8" s="141">
        <f>IF(AND(C8=D8,C8&gt;""),1,0)</f>
        <v>0</v>
      </c>
      <c r="F8" s="142"/>
      <c r="G8" s="248">
        <v>2</v>
      </c>
      <c r="H8" s="251">
        <f>IF(SUM(E8:E11)=4,2,IF(SUM(E8:E11)=3,1,0))</f>
        <v>0</v>
      </c>
    </row>
    <row r="9" spans="1:11" ht="21" customHeight="1" x14ac:dyDescent="0.25">
      <c r="A9" s="245"/>
      <c r="B9" s="246"/>
      <c r="C9" s="152" t="s">
        <v>176</v>
      </c>
      <c r="D9" s="165"/>
      <c r="E9" s="141">
        <f t="shared" ref="E9:E27" si="0">IF(AND(C9=D9,C9&gt;""),1,0)</f>
        <v>0</v>
      </c>
      <c r="F9" s="142"/>
      <c r="G9" s="249"/>
      <c r="H9" s="252"/>
    </row>
    <row r="10" spans="1:11" ht="21" customHeight="1" x14ac:dyDescent="0.25">
      <c r="A10" s="245"/>
      <c r="B10" s="246"/>
      <c r="C10" s="152" t="s">
        <v>177</v>
      </c>
      <c r="D10" s="165"/>
      <c r="E10" s="141">
        <f t="shared" si="0"/>
        <v>0</v>
      </c>
      <c r="F10" s="142"/>
      <c r="G10" s="249"/>
      <c r="H10" s="252"/>
    </row>
    <row r="11" spans="1:11" ht="21" customHeight="1" x14ac:dyDescent="0.25">
      <c r="A11" s="245"/>
      <c r="B11" s="246"/>
      <c r="C11" s="152" t="s">
        <v>177</v>
      </c>
      <c r="D11" s="165"/>
      <c r="E11" s="141">
        <f t="shared" si="0"/>
        <v>0</v>
      </c>
      <c r="F11" s="142"/>
      <c r="G11" s="250"/>
      <c r="H11" s="253"/>
    </row>
    <row r="12" spans="1:11" ht="21" customHeight="1" x14ac:dyDescent="0.25">
      <c r="A12" s="245">
        <v>2</v>
      </c>
      <c r="B12" s="247" t="s">
        <v>46</v>
      </c>
      <c r="C12" s="140" t="s">
        <v>177</v>
      </c>
      <c r="D12" s="165"/>
      <c r="E12" s="141">
        <f t="shared" si="0"/>
        <v>0</v>
      </c>
      <c r="F12" s="142"/>
      <c r="G12" s="248">
        <v>2</v>
      </c>
      <c r="H12" s="251">
        <f>IF(SUM(E12:E15)=4,2,IF(SUM(E12:E15)=3,1,0))</f>
        <v>0</v>
      </c>
    </row>
    <row r="13" spans="1:11" ht="21" customHeight="1" x14ac:dyDescent="0.25">
      <c r="A13" s="245"/>
      <c r="B13" s="247"/>
      <c r="C13" s="140" t="s">
        <v>176</v>
      </c>
      <c r="D13" s="165"/>
      <c r="E13" s="141">
        <f t="shared" si="0"/>
        <v>0</v>
      </c>
      <c r="F13" s="142"/>
      <c r="G13" s="249"/>
      <c r="H13" s="252"/>
    </row>
    <row r="14" spans="1:11" ht="21" customHeight="1" x14ac:dyDescent="0.25">
      <c r="A14" s="245"/>
      <c r="B14" s="247"/>
      <c r="C14" s="140" t="s">
        <v>176</v>
      </c>
      <c r="D14" s="165"/>
      <c r="E14" s="141">
        <f t="shared" si="0"/>
        <v>0</v>
      </c>
      <c r="F14" s="142"/>
      <c r="G14" s="249"/>
      <c r="H14" s="252"/>
    </row>
    <row r="15" spans="1:11" ht="21" customHeight="1" x14ac:dyDescent="0.25">
      <c r="A15" s="245"/>
      <c r="B15" s="247"/>
      <c r="C15" s="140" t="s">
        <v>176</v>
      </c>
      <c r="D15" s="165"/>
      <c r="E15" s="141">
        <f t="shared" si="0"/>
        <v>0</v>
      </c>
      <c r="F15" s="142"/>
      <c r="G15" s="250"/>
      <c r="H15" s="253"/>
    </row>
    <row r="16" spans="1:11" ht="21" customHeight="1" x14ac:dyDescent="0.25">
      <c r="A16" s="245">
        <v>3</v>
      </c>
      <c r="B16" s="247" t="s">
        <v>55</v>
      </c>
      <c r="C16" s="140" t="s">
        <v>176</v>
      </c>
      <c r="D16" s="165"/>
      <c r="E16" s="141">
        <f t="shared" si="0"/>
        <v>0</v>
      </c>
      <c r="F16" s="142"/>
      <c r="G16" s="248">
        <v>2</v>
      </c>
      <c r="H16" s="251">
        <f>IF(SUM(E16:E19)=4,2,IF(SUM(E16:E19)=3,1,0))</f>
        <v>0</v>
      </c>
    </row>
    <row r="17" spans="1:8" ht="21" customHeight="1" x14ac:dyDescent="0.25">
      <c r="A17" s="245"/>
      <c r="B17" s="247"/>
      <c r="C17" s="140" t="s">
        <v>176</v>
      </c>
      <c r="D17" s="165"/>
      <c r="E17" s="141">
        <f t="shared" si="0"/>
        <v>0</v>
      </c>
      <c r="F17" s="142"/>
      <c r="G17" s="249"/>
      <c r="H17" s="252"/>
    </row>
    <row r="18" spans="1:8" ht="21" customHeight="1" x14ac:dyDescent="0.25">
      <c r="A18" s="245"/>
      <c r="B18" s="247"/>
      <c r="C18" s="140" t="s">
        <v>177</v>
      </c>
      <c r="D18" s="165"/>
      <c r="E18" s="141">
        <f t="shared" si="0"/>
        <v>0</v>
      </c>
      <c r="F18" s="142"/>
      <c r="G18" s="249"/>
      <c r="H18" s="252"/>
    </row>
    <row r="19" spans="1:8" s="82" customFormat="1" ht="21" customHeight="1" x14ac:dyDescent="0.25">
      <c r="A19" s="245"/>
      <c r="B19" s="247"/>
      <c r="C19" s="140" t="s">
        <v>177</v>
      </c>
      <c r="D19" s="165"/>
      <c r="E19" s="141">
        <f t="shared" si="0"/>
        <v>0</v>
      </c>
      <c r="F19" s="142"/>
      <c r="G19" s="250"/>
      <c r="H19" s="253"/>
    </row>
    <row r="20" spans="1:8" s="82" customFormat="1" ht="21" customHeight="1" x14ac:dyDescent="0.25">
      <c r="A20" s="245">
        <v>4</v>
      </c>
      <c r="B20" s="247" t="s">
        <v>56</v>
      </c>
      <c r="C20" s="140" t="s">
        <v>177</v>
      </c>
      <c r="D20" s="165"/>
      <c r="E20" s="141">
        <f>IF(AND(C20=D20,C20&gt;""),1,0)</f>
        <v>0</v>
      </c>
      <c r="F20" s="142"/>
      <c r="G20" s="248">
        <v>2</v>
      </c>
      <c r="H20" s="251">
        <f>IF(SUM(E20:E23)=4,2,IF(SUM(E20:E23)=3,1,0))</f>
        <v>0</v>
      </c>
    </row>
    <row r="21" spans="1:8" s="82" customFormat="1" ht="21" customHeight="1" x14ac:dyDescent="0.25">
      <c r="A21" s="245"/>
      <c r="B21" s="247"/>
      <c r="C21" s="140" t="s">
        <v>176</v>
      </c>
      <c r="D21" s="165"/>
      <c r="E21" s="141">
        <f>IF(AND(C21=D21,C21&gt;""),1,0)</f>
        <v>0</v>
      </c>
      <c r="F21" s="142"/>
      <c r="G21" s="249"/>
      <c r="H21" s="252"/>
    </row>
    <row r="22" spans="1:8" s="82" customFormat="1" ht="21" customHeight="1" x14ac:dyDescent="0.25">
      <c r="A22" s="245"/>
      <c r="B22" s="247"/>
      <c r="C22" s="140" t="s">
        <v>176</v>
      </c>
      <c r="D22" s="165"/>
      <c r="E22" s="141">
        <f>IF(AND(C22=D22,C22&gt;""),1,0)</f>
        <v>0</v>
      </c>
      <c r="F22" s="142"/>
      <c r="G22" s="249"/>
      <c r="H22" s="252"/>
    </row>
    <row r="23" spans="1:8" s="82" customFormat="1" ht="21" customHeight="1" x14ac:dyDescent="0.25">
      <c r="A23" s="245"/>
      <c r="B23" s="247"/>
      <c r="C23" s="140" t="s">
        <v>177</v>
      </c>
      <c r="D23" s="165"/>
      <c r="E23" s="141">
        <f>IF(AND(C23=D23,C23&gt;""),1,0)</f>
        <v>0</v>
      </c>
      <c r="F23" s="142"/>
      <c r="G23" s="250"/>
      <c r="H23" s="253"/>
    </row>
    <row r="24" spans="1:8" s="82" customFormat="1" ht="21" customHeight="1" x14ac:dyDescent="0.25">
      <c r="A24" s="245">
        <v>5</v>
      </c>
      <c r="B24" s="247" t="s">
        <v>61</v>
      </c>
      <c r="C24" s="140" t="s">
        <v>177</v>
      </c>
      <c r="D24" s="165"/>
      <c r="E24" s="141">
        <f t="shared" si="0"/>
        <v>0</v>
      </c>
      <c r="F24" s="142"/>
      <c r="G24" s="248">
        <v>2</v>
      </c>
      <c r="H24" s="251">
        <f>IF(SUM(E24:E27)=4,2,IF(SUM(E24:E27)=3,1,0))</f>
        <v>0</v>
      </c>
    </row>
    <row r="25" spans="1:8" s="82" customFormat="1" ht="21" customHeight="1" x14ac:dyDescent="0.25">
      <c r="A25" s="245"/>
      <c r="B25" s="247"/>
      <c r="C25" s="140" t="s">
        <v>177</v>
      </c>
      <c r="D25" s="165"/>
      <c r="E25" s="141">
        <f t="shared" si="0"/>
        <v>0</v>
      </c>
      <c r="F25" s="142"/>
      <c r="G25" s="249"/>
      <c r="H25" s="252"/>
    </row>
    <row r="26" spans="1:8" s="82" customFormat="1" ht="21" customHeight="1" x14ac:dyDescent="0.25">
      <c r="A26" s="245"/>
      <c r="B26" s="247"/>
      <c r="C26" s="140" t="s">
        <v>177</v>
      </c>
      <c r="D26" s="165"/>
      <c r="E26" s="141">
        <f t="shared" si="0"/>
        <v>0</v>
      </c>
      <c r="F26" s="142"/>
      <c r="G26" s="249"/>
      <c r="H26" s="252"/>
    </row>
    <row r="27" spans="1:8" s="82" customFormat="1" ht="21" customHeight="1" x14ac:dyDescent="0.25">
      <c r="A27" s="245"/>
      <c r="B27" s="247"/>
      <c r="C27" s="140" t="s">
        <v>176</v>
      </c>
      <c r="D27" s="165"/>
      <c r="E27" s="141">
        <f t="shared" si="0"/>
        <v>0</v>
      </c>
      <c r="F27" s="142"/>
      <c r="G27" s="250"/>
      <c r="H27" s="253"/>
    </row>
    <row r="28" spans="1:8" s="82" customFormat="1" ht="21" customHeight="1" x14ac:dyDescent="0.25">
      <c r="A28" s="234" t="s">
        <v>1</v>
      </c>
      <c r="B28" s="254"/>
      <c r="C28" s="143"/>
      <c r="D28" s="134"/>
      <c r="E28" s="134"/>
      <c r="F28" s="134"/>
      <c r="G28" s="135">
        <f>SUM(G8:G27)</f>
        <v>10</v>
      </c>
      <c r="H28" s="111">
        <f>SUM(H8:H24)</f>
        <v>0</v>
      </c>
    </row>
  </sheetData>
  <sheetProtection sheet="1" objects="1" scenarios="1" selectLockedCells="1"/>
  <mergeCells count="30">
    <mergeCell ref="A24:A27"/>
    <mergeCell ref="B24:B27"/>
    <mergeCell ref="G24:G27"/>
    <mergeCell ref="H24:H27"/>
    <mergeCell ref="A28:B28"/>
    <mergeCell ref="A20:A23"/>
    <mergeCell ref="B20:B23"/>
    <mergeCell ref="G20:G23"/>
    <mergeCell ref="H20:H23"/>
    <mergeCell ref="H8:H11"/>
    <mergeCell ref="A12:A15"/>
    <mergeCell ref="B12:B15"/>
    <mergeCell ref="G12:G15"/>
    <mergeCell ref="H12:H15"/>
    <mergeCell ref="A16:A19"/>
    <mergeCell ref="B16:B19"/>
    <mergeCell ref="G16:G19"/>
    <mergeCell ref="H16:H19"/>
    <mergeCell ref="G8:G11"/>
    <mergeCell ref="A5:B5"/>
    <mergeCell ref="A6:B6"/>
    <mergeCell ref="A7:B7"/>
    <mergeCell ref="A8:A11"/>
    <mergeCell ref="B8:B11"/>
    <mergeCell ref="A4:B4"/>
    <mergeCell ref="A1:B1"/>
    <mergeCell ref="G1:H1"/>
    <mergeCell ref="A2:B2"/>
    <mergeCell ref="A3:B3"/>
    <mergeCell ref="C3:D3"/>
  </mergeCells>
  <pageMargins left="0.78740157499999996" right="0.78740157499999996" top="0.984251969" bottom="0.984251969" header="0.4921259845" footer="0.4921259845"/>
  <pageSetup paperSize="9" scale="9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42"/>
  <sheetViews>
    <sheetView zoomScaleNormal="100" workbookViewId="0">
      <selection activeCell="D37" sqref="D37"/>
    </sheetView>
  </sheetViews>
  <sheetFormatPr baseColWidth="10" defaultColWidth="11" defaultRowHeight="15" x14ac:dyDescent="0.25"/>
  <cols>
    <col min="1" max="1" width="2.875" style="84" customWidth="1"/>
    <col min="2" max="2" width="32.25" style="82" bestFit="1" customWidth="1"/>
    <col min="3" max="4" width="9.625" style="88" customWidth="1"/>
    <col min="5" max="5" width="10.375" style="88" hidden="1" customWidth="1"/>
    <col min="6" max="6" width="20" style="82" customWidth="1"/>
    <col min="7" max="7" width="6.125" style="82" customWidth="1"/>
    <col min="8" max="8" width="6.5" style="82" customWidth="1"/>
    <col min="9" max="13" width="11" style="82"/>
    <col min="14" max="16384" width="11" style="84"/>
  </cols>
  <sheetData>
    <row r="1" spans="1:11" ht="21" customHeight="1" x14ac:dyDescent="0.35">
      <c r="A1" s="260" t="s">
        <v>90</v>
      </c>
      <c r="B1" s="260"/>
      <c r="C1" s="260"/>
      <c r="D1" s="260"/>
      <c r="F1" s="81" t="s">
        <v>29</v>
      </c>
      <c r="G1" s="189" t="str">
        <f>Zusammenfassung!$E$1</f>
        <v>B2</v>
      </c>
      <c r="H1" s="189"/>
    </row>
    <row r="2" spans="1:11" ht="21" x14ac:dyDescent="0.35">
      <c r="A2" s="243"/>
      <c r="B2" s="188"/>
      <c r="C2" s="136"/>
      <c r="F2" s="81"/>
    </row>
    <row r="3" spans="1:11" ht="21" x14ac:dyDescent="0.35">
      <c r="A3" s="222" t="s">
        <v>28</v>
      </c>
      <c r="B3" s="188"/>
      <c r="C3" s="191">
        <f>Zusammenfassung!$C$9</f>
        <v>1234</v>
      </c>
      <c r="D3" s="192"/>
      <c r="E3" s="137"/>
      <c r="F3" s="86"/>
      <c r="G3" s="87"/>
      <c r="H3" s="88"/>
    </row>
    <row r="4" spans="1:11" x14ac:dyDescent="0.25">
      <c r="A4" s="243"/>
      <c r="B4" s="188"/>
      <c r="C4" s="138"/>
      <c r="G4" s="87"/>
      <c r="H4" s="88"/>
    </row>
    <row r="5" spans="1:11" s="82" customFormat="1" ht="18.75" x14ac:dyDescent="0.3">
      <c r="A5" s="222" t="s">
        <v>18</v>
      </c>
      <c r="B5" s="188"/>
      <c r="C5" s="50" t="str">
        <f>Zusammenfassung!$C$11&amp;" "&amp;Zusammenfassung!$E$11</f>
        <v>Muster Hans</v>
      </c>
      <c r="D5" s="139"/>
      <c r="E5" s="139"/>
      <c r="F5" s="90"/>
      <c r="G5" s="87"/>
      <c r="H5" s="87"/>
      <c r="K5" s="87"/>
    </row>
    <row r="6" spans="1:11" s="82" customFormat="1" x14ac:dyDescent="0.25">
      <c r="A6" s="145"/>
      <c r="B6" s="144"/>
      <c r="C6" s="144"/>
      <c r="D6" s="144"/>
      <c r="E6" s="144"/>
      <c r="F6" s="144"/>
      <c r="G6" s="87"/>
      <c r="H6" s="87"/>
      <c r="K6" s="87"/>
    </row>
    <row r="7" spans="1:11" s="82" customFormat="1" ht="22.5" customHeight="1" x14ac:dyDescent="0.25">
      <c r="A7" s="255" t="s">
        <v>15</v>
      </c>
      <c r="B7" s="256"/>
      <c r="C7" s="93" t="s">
        <v>22</v>
      </c>
      <c r="D7" s="93" t="s">
        <v>14</v>
      </c>
      <c r="E7" s="93" t="s">
        <v>14</v>
      </c>
      <c r="F7" s="93" t="s">
        <v>16</v>
      </c>
      <c r="G7" s="93" t="s">
        <v>13</v>
      </c>
      <c r="H7" s="93" t="s">
        <v>14</v>
      </c>
      <c r="J7" s="87"/>
    </row>
    <row r="8" spans="1:11" s="82" customFormat="1" ht="14.45" customHeight="1" x14ac:dyDescent="0.25">
      <c r="A8" s="257" t="s">
        <v>41</v>
      </c>
      <c r="B8" s="258"/>
      <c r="C8" s="259"/>
      <c r="D8" s="147"/>
      <c r="E8" s="147"/>
      <c r="F8" s="147"/>
      <c r="G8" s="147"/>
      <c r="H8" s="147"/>
      <c r="J8" s="87"/>
    </row>
    <row r="9" spans="1:11" s="82" customFormat="1" x14ac:dyDescent="0.25">
      <c r="A9" s="159" t="s">
        <v>138</v>
      </c>
      <c r="B9" s="146" t="s">
        <v>164</v>
      </c>
      <c r="C9" s="130">
        <v>1</v>
      </c>
      <c r="D9" s="179"/>
      <c r="E9" s="131"/>
      <c r="F9" s="132"/>
      <c r="G9" s="210">
        <f>SUM(C9:C19)</f>
        <v>14</v>
      </c>
      <c r="H9" s="230">
        <f>SUM(D9:D19)</f>
        <v>0</v>
      </c>
      <c r="J9" s="87"/>
    </row>
    <row r="10" spans="1:11" s="82" customFormat="1" x14ac:dyDescent="0.25">
      <c r="A10" s="148" t="s">
        <v>141</v>
      </c>
      <c r="B10" s="151" t="s">
        <v>165</v>
      </c>
      <c r="C10" s="130">
        <v>1</v>
      </c>
      <c r="D10" s="179"/>
      <c r="E10" s="131"/>
      <c r="F10" s="132"/>
      <c r="G10" s="211"/>
      <c r="H10" s="231"/>
      <c r="J10" s="87"/>
    </row>
    <row r="11" spans="1:11" s="82" customFormat="1" x14ac:dyDescent="0.25">
      <c r="A11" s="148" t="s">
        <v>142</v>
      </c>
      <c r="B11" s="151" t="s">
        <v>166</v>
      </c>
      <c r="C11" s="130">
        <v>1</v>
      </c>
      <c r="D11" s="179"/>
      <c r="E11" s="131"/>
      <c r="F11" s="132"/>
      <c r="G11" s="211"/>
      <c r="H11" s="231"/>
      <c r="J11" s="87"/>
    </row>
    <row r="12" spans="1:11" s="82" customFormat="1" x14ac:dyDescent="0.25">
      <c r="A12" s="159" t="s">
        <v>139</v>
      </c>
      <c r="B12" s="151" t="s">
        <v>167</v>
      </c>
      <c r="C12" s="130">
        <v>1</v>
      </c>
      <c r="D12" s="179"/>
      <c r="E12" s="131"/>
      <c r="F12" s="132"/>
      <c r="G12" s="211"/>
      <c r="H12" s="231"/>
      <c r="J12" s="87"/>
    </row>
    <row r="13" spans="1:11" s="82" customFormat="1" x14ac:dyDescent="0.25">
      <c r="A13" s="148" t="s">
        <v>144</v>
      </c>
      <c r="B13" s="151" t="s">
        <v>168</v>
      </c>
      <c r="C13" s="130">
        <v>1</v>
      </c>
      <c r="D13" s="179"/>
      <c r="E13" s="131"/>
      <c r="F13" s="132"/>
      <c r="G13" s="211"/>
      <c r="H13" s="231"/>
      <c r="J13" s="87"/>
    </row>
    <row r="14" spans="1:11" s="82" customFormat="1" x14ac:dyDescent="0.25">
      <c r="A14" s="148" t="s">
        <v>145</v>
      </c>
      <c r="B14" s="151" t="s">
        <v>169</v>
      </c>
      <c r="C14" s="130">
        <v>1</v>
      </c>
      <c r="D14" s="179"/>
      <c r="E14" s="131"/>
      <c r="F14" s="132"/>
      <c r="G14" s="211"/>
      <c r="H14" s="231"/>
      <c r="J14" s="87"/>
    </row>
    <row r="15" spans="1:11" s="82" customFormat="1" x14ac:dyDescent="0.25">
      <c r="A15" s="148" t="s">
        <v>146</v>
      </c>
      <c r="B15" s="151" t="s">
        <v>170</v>
      </c>
      <c r="C15" s="130">
        <v>1</v>
      </c>
      <c r="D15" s="179"/>
      <c r="E15" s="131"/>
      <c r="F15" s="132"/>
      <c r="G15" s="211"/>
      <c r="H15" s="231"/>
      <c r="J15" s="87"/>
    </row>
    <row r="16" spans="1:11" s="82" customFormat="1" x14ac:dyDescent="0.25">
      <c r="A16" s="148" t="s">
        <v>163</v>
      </c>
      <c r="B16" s="146" t="s">
        <v>171</v>
      </c>
      <c r="C16" s="130">
        <v>1</v>
      </c>
      <c r="D16" s="179"/>
      <c r="E16" s="131"/>
      <c r="F16" s="132"/>
      <c r="G16" s="212"/>
      <c r="H16" s="212"/>
      <c r="J16" s="87"/>
    </row>
    <row r="17" spans="1:10" s="82" customFormat="1" ht="82.5" customHeight="1" x14ac:dyDescent="0.25">
      <c r="A17" s="161">
        <v>3</v>
      </c>
      <c r="B17" s="160" t="s">
        <v>172</v>
      </c>
      <c r="C17" s="62">
        <v>3</v>
      </c>
      <c r="D17" s="179"/>
      <c r="E17" s="131"/>
      <c r="F17" s="132"/>
      <c r="G17" s="212"/>
      <c r="H17" s="212"/>
      <c r="J17" s="87"/>
    </row>
    <row r="18" spans="1:10" s="82" customFormat="1" ht="60" x14ac:dyDescent="0.25">
      <c r="A18" s="148">
        <v>4</v>
      </c>
      <c r="B18" s="151" t="s">
        <v>173</v>
      </c>
      <c r="C18" s="130">
        <v>2</v>
      </c>
      <c r="D18" s="179"/>
      <c r="E18" s="131"/>
      <c r="F18" s="132"/>
      <c r="G18" s="212"/>
      <c r="H18" s="212"/>
      <c r="J18" s="87"/>
    </row>
    <row r="19" spans="1:10" s="82" customFormat="1" ht="30" x14ac:dyDescent="0.25">
      <c r="A19" s="148">
        <v>5</v>
      </c>
      <c r="B19" s="146" t="s">
        <v>174</v>
      </c>
      <c r="C19" s="130">
        <v>1</v>
      </c>
      <c r="D19" s="179"/>
      <c r="E19" s="131"/>
      <c r="F19" s="132"/>
      <c r="G19" s="241"/>
      <c r="H19" s="241"/>
      <c r="J19" s="87"/>
    </row>
    <row r="20" spans="1:10" s="82" customFormat="1" x14ac:dyDescent="0.25">
      <c r="A20" s="257" t="s">
        <v>42</v>
      </c>
      <c r="B20" s="258"/>
      <c r="C20" s="259"/>
      <c r="D20" s="147"/>
      <c r="E20" s="147"/>
      <c r="F20" s="147"/>
      <c r="G20" s="147"/>
      <c r="H20" s="147"/>
    </row>
    <row r="21" spans="1:10" s="82" customFormat="1" ht="27" customHeight="1" x14ac:dyDescent="0.25">
      <c r="A21" s="228" t="s">
        <v>95</v>
      </c>
      <c r="B21" s="221"/>
      <c r="C21" s="93" t="s">
        <v>48</v>
      </c>
      <c r="D21" s="93" t="s">
        <v>47</v>
      </c>
      <c r="E21" s="93"/>
      <c r="F21" s="93" t="s">
        <v>16</v>
      </c>
      <c r="G21" s="93" t="s">
        <v>13</v>
      </c>
      <c r="H21" s="94" t="s">
        <v>14</v>
      </c>
    </row>
    <row r="22" spans="1:10" s="82" customFormat="1" ht="21" customHeight="1" x14ac:dyDescent="0.25">
      <c r="A22" s="245">
        <v>1</v>
      </c>
      <c r="B22" s="246" t="s">
        <v>54</v>
      </c>
      <c r="C22" s="152" t="s">
        <v>176</v>
      </c>
      <c r="D22" s="165"/>
      <c r="E22" s="141">
        <f>IF(AND(C22=D22,C22&gt;""),1,0)</f>
        <v>0</v>
      </c>
      <c r="F22" s="142"/>
      <c r="G22" s="248">
        <v>2</v>
      </c>
      <c r="H22" s="251">
        <f>IF(SUM(E22:E25)=4,2,IF(SUM(E22:E25)=3,1,0))</f>
        <v>0</v>
      </c>
    </row>
    <row r="23" spans="1:10" s="82" customFormat="1" ht="21" customHeight="1" x14ac:dyDescent="0.25">
      <c r="A23" s="245"/>
      <c r="B23" s="246"/>
      <c r="C23" s="152" t="s">
        <v>176</v>
      </c>
      <c r="D23" s="165"/>
      <c r="E23" s="141">
        <f t="shared" ref="E23:E41" si="0">IF(AND(C23=D23,C23&gt;""),1,0)</f>
        <v>0</v>
      </c>
      <c r="F23" s="142"/>
      <c r="G23" s="249"/>
      <c r="H23" s="252"/>
    </row>
    <row r="24" spans="1:10" s="82" customFormat="1" ht="21" customHeight="1" x14ac:dyDescent="0.25">
      <c r="A24" s="245"/>
      <c r="B24" s="246"/>
      <c r="C24" s="152" t="s">
        <v>177</v>
      </c>
      <c r="D24" s="165"/>
      <c r="E24" s="141">
        <f t="shared" si="0"/>
        <v>0</v>
      </c>
      <c r="F24" s="142"/>
      <c r="G24" s="249"/>
      <c r="H24" s="252"/>
    </row>
    <row r="25" spans="1:10" s="82" customFormat="1" ht="21" customHeight="1" x14ac:dyDescent="0.25">
      <c r="A25" s="245"/>
      <c r="B25" s="246"/>
      <c r="C25" s="152" t="s">
        <v>177</v>
      </c>
      <c r="D25" s="165"/>
      <c r="E25" s="141">
        <f t="shared" si="0"/>
        <v>0</v>
      </c>
      <c r="F25" s="142"/>
      <c r="G25" s="250"/>
      <c r="H25" s="253"/>
    </row>
    <row r="26" spans="1:10" s="82" customFormat="1" ht="21" customHeight="1" x14ac:dyDescent="0.25">
      <c r="A26" s="245">
        <v>2</v>
      </c>
      <c r="B26" s="247" t="s">
        <v>46</v>
      </c>
      <c r="C26" s="140" t="s">
        <v>176</v>
      </c>
      <c r="D26" s="165"/>
      <c r="E26" s="141">
        <f t="shared" si="0"/>
        <v>0</v>
      </c>
      <c r="F26" s="142"/>
      <c r="G26" s="248">
        <v>2</v>
      </c>
      <c r="H26" s="251">
        <f>IF(SUM(E26:E29)=4,2,IF(SUM(E26:E29)=3,1,0))</f>
        <v>0</v>
      </c>
    </row>
    <row r="27" spans="1:10" s="82" customFormat="1" ht="21" customHeight="1" x14ac:dyDescent="0.25">
      <c r="A27" s="245"/>
      <c r="B27" s="247"/>
      <c r="C27" s="140" t="s">
        <v>176</v>
      </c>
      <c r="D27" s="165"/>
      <c r="E27" s="141">
        <f t="shared" si="0"/>
        <v>0</v>
      </c>
      <c r="F27" s="142"/>
      <c r="G27" s="249"/>
      <c r="H27" s="252"/>
    </row>
    <row r="28" spans="1:10" s="82" customFormat="1" ht="21" customHeight="1" x14ac:dyDescent="0.25">
      <c r="A28" s="245"/>
      <c r="B28" s="247"/>
      <c r="C28" s="140" t="s">
        <v>177</v>
      </c>
      <c r="D28" s="165"/>
      <c r="E28" s="141">
        <f t="shared" si="0"/>
        <v>0</v>
      </c>
      <c r="F28" s="142"/>
      <c r="G28" s="249"/>
      <c r="H28" s="252"/>
    </row>
    <row r="29" spans="1:10" s="82" customFormat="1" ht="21" customHeight="1" x14ac:dyDescent="0.25">
      <c r="A29" s="245"/>
      <c r="B29" s="247"/>
      <c r="C29" s="140" t="s">
        <v>177</v>
      </c>
      <c r="D29" s="165"/>
      <c r="E29" s="141">
        <f t="shared" si="0"/>
        <v>0</v>
      </c>
      <c r="F29" s="142"/>
      <c r="G29" s="250"/>
      <c r="H29" s="253"/>
    </row>
    <row r="30" spans="1:10" s="82" customFormat="1" ht="21" customHeight="1" x14ac:dyDescent="0.25">
      <c r="A30" s="245">
        <v>3</v>
      </c>
      <c r="B30" s="247" t="s">
        <v>55</v>
      </c>
      <c r="C30" s="140" t="s">
        <v>177</v>
      </c>
      <c r="D30" s="165"/>
      <c r="E30" s="141">
        <f t="shared" si="0"/>
        <v>0</v>
      </c>
      <c r="F30" s="142"/>
      <c r="G30" s="248">
        <v>2</v>
      </c>
      <c r="H30" s="251">
        <f>IF(SUM(E30:E33)=4,2,IF(SUM(E30:E33)=3,1,0))</f>
        <v>0</v>
      </c>
    </row>
    <row r="31" spans="1:10" s="82" customFormat="1" ht="21" customHeight="1" x14ac:dyDescent="0.25">
      <c r="A31" s="245"/>
      <c r="B31" s="247"/>
      <c r="C31" s="140" t="s">
        <v>177</v>
      </c>
      <c r="D31" s="165"/>
      <c r="E31" s="141">
        <f t="shared" si="0"/>
        <v>0</v>
      </c>
      <c r="F31" s="142"/>
      <c r="G31" s="249"/>
      <c r="H31" s="252"/>
    </row>
    <row r="32" spans="1:10" s="82" customFormat="1" ht="21" customHeight="1" x14ac:dyDescent="0.25">
      <c r="A32" s="245"/>
      <c r="B32" s="247"/>
      <c r="C32" s="140" t="s">
        <v>177</v>
      </c>
      <c r="D32" s="165"/>
      <c r="E32" s="141">
        <f t="shared" si="0"/>
        <v>0</v>
      </c>
      <c r="F32" s="142"/>
      <c r="G32" s="249"/>
      <c r="H32" s="252"/>
    </row>
    <row r="33" spans="1:8" s="82" customFormat="1" ht="21" customHeight="1" x14ac:dyDescent="0.25">
      <c r="A33" s="245"/>
      <c r="B33" s="247"/>
      <c r="C33" s="140" t="s">
        <v>176</v>
      </c>
      <c r="D33" s="165"/>
      <c r="E33" s="141">
        <f t="shared" si="0"/>
        <v>0</v>
      </c>
      <c r="F33" s="142"/>
      <c r="G33" s="250"/>
      <c r="H33" s="253"/>
    </row>
    <row r="34" spans="1:8" s="82" customFormat="1" ht="21" customHeight="1" x14ac:dyDescent="0.25">
      <c r="A34" s="245">
        <v>4</v>
      </c>
      <c r="B34" s="247" t="s">
        <v>56</v>
      </c>
      <c r="C34" s="140" t="s">
        <v>177</v>
      </c>
      <c r="D34" s="165"/>
      <c r="E34" s="141">
        <f>IF(AND(C34=D34,C34&gt;""),1,0)</f>
        <v>0</v>
      </c>
      <c r="F34" s="142"/>
      <c r="G34" s="248">
        <v>2</v>
      </c>
      <c r="H34" s="251">
        <f>IF(SUM(E34:E37)=4,2,IF(SUM(E34:E37)=3,1,0))</f>
        <v>0</v>
      </c>
    </row>
    <row r="35" spans="1:8" s="82" customFormat="1" ht="21" customHeight="1" x14ac:dyDescent="0.25">
      <c r="A35" s="245"/>
      <c r="B35" s="247"/>
      <c r="C35" s="140" t="s">
        <v>176</v>
      </c>
      <c r="D35" s="165"/>
      <c r="E35" s="141">
        <f>IF(AND(C35=D35,C35&gt;""),1,0)</f>
        <v>0</v>
      </c>
      <c r="F35" s="142"/>
      <c r="G35" s="249"/>
      <c r="H35" s="252"/>
    </row>
    <row r="36" spans="1:8" s="82" customFormat="1" ht="21" customHeight="1" x14ac:dyDescent="0.25">
      <c r="A36" s="245"/>
      <c r="B36" s="247"/>
      <c r="C36" s="140" t="s">
        <v>176</v>
      </c>
      <c r="D36" s="165"/>
      <c r="E36" s="141">
        <f>IF(AND(C36=D36,C36&gt;""),1,0)</f>
        <v>0</v>
      </c>
      <c r="F36" s="142"/>
      <c r="G36" s="249"/>
      <c r="H36" s="252"/>
    </row>
    <row r="37" spans="1:8" s="82" customFormat="1" ht="21" customHeight="1" x14ac:dyDescent="0.25">
      <c r="A37" s="245"/>
      <c r="B37" s="247"/>
      <c r="C37" s="140" t="s">
        <v>177</v>
      </c>
      <c r="D37" s="165"/>
      <c r="E37" s="141">
        <f>IF(AND(C37=D37,C37&gt;""),1,0)</f>
        <v>0</v>
      </c>
      <c r="F37" s="142"/>
      <c r="G37" s="250"/>
      <c r="H37" s="253"/>
    </row>
    <row r="38" spans="1:8" s="82" customFormat="1" ht="21" customHeight="1" x14ac:dyDescent="0.25">
      <c r="A38" s="245">
        <v>5</v>
      </c>
      <c r="B38" s="247" t="s">
        <v>61</v>
      </c>
      <c r="C38" s="140" t="s">
        <v>177</v>
      </c>
      <c r="D38" s="165"/>
      <c r="E38" s="141">
        <f t="shared" si="0"/>
        <v>0</v>
      </c>
      <c r="F38" s="142"/>
      <c r="G38" s="248">
        <v>2</v>
      </c>
      <c r="H38" s="251">
        <f>IF(SUM(E38:E41)=4,2,IF(SUM(E38:E41)=3,1,0))</f>
        <v>0</v>
      </c>
    </row>
    <row r="39" spans="1:8" s="82" customFormat="1" ht="21" customHeight="1" x14ac:dyDescent="0.25">
      <c r="A39" s="245"/>
      <c r="B39" s="247"/>
      <c r="C39" s="140" t="s">
        <v>176</v>
      </c>
      <c r="D39" s="165"/>
      <c r="E39" s="141">
        <f t="shared" si="0"/>
        <v>0</v>
      </c>
      <c r="F39" s="142"/>
      <c r="G39" s="249"/>
      <c r="H39" s="252"/>
    </row>
    <row r="40" spans="1:8" s="82" customFormat="1" ht="21" customHeight="1" x14ac:dyDescent="0.25">
      <c r="A40" s="245"/>
      <c r="B40" s="247"/>
      <c r="C40" s="140" t="s">
        <v>177</v>
      </c>
      <c r="D40" s="165"/>
      <c r="E40" s="141">
        <f t="shared" si="0"/>
        <v>0</v>
      </c>
      <c r="F40" s="142"/>
      <c r="G40" s="249"/>
      <c r="H40" s="252"/>
    </row>
    <row r="41" spans="1:8" s="82" customFormat="1" ht="21" customHeight="1" x14ac:dyDescent="0.25">
      <c r="A41" s="245"/>
      <c r="B41" s="247"/>
      <c r="C41" s="140" t="s">
        <v>176</v>
      </c>
      <c r="D41" s="165"/>
      <c r="E41" s="141">
        <f t="shared" si="0"/>
        <v>0</v>
      </c>
      <c r="F41" s="142"/>
      <c r="G41" s="250"/>
      <c r="H41" s="253"/>
    </row>
    <row r="42" spans="1:8" s="82" customFormat="1" ht="21" customHeight="1" x14ac:dyDescent="0.25">
      <c r="A42" s="234" t="s">
        <v>1</v>
      </c>
      <c r="B42" s="254"/>
      <c r="C42" s="143"/>
      <c r="D42" s="134"/>
      <c r="E42" s="134"/>
      <c r="F42" s="134"/>
      <c r="G42" s="135">
        <f>SUM(G9,G22:G41)</f>
        <v>24</v>
      </c>
      <c r="H42" s="111">
        <f>SUM(H9,H22:H38)</f>
        <v>0</v>
      </c>
    </row>
  </sheetData>
  <sheetProtection sheet="1" objects="1" scenarios="1" selectLockedCells="1"/>
  <mergeCells count="34">
    <mergeCell ref="G1:H1"/>
    <mergeCell ref="A2:B2"/>
    <mergeCell ref="A3:B3"/>
    <mergeCell ref="C3:D3"/>
    <mergeCell ref="A4:B4"/>
    <mergeCell ref="A1:D1"/>
    <mergeCell ref="A30:A33"/>
    <mergeCell ref="B30:B33"/>
    <mergeCell ref="G30:G33"/>
    <mergeCell ref="H30:H33"/>
    <mergeCell ref="A5:B5"/>
    <mergeCell ref="A21:B21"/>
    <mergeCell ref="A22:A25"/>
    <mergeCell ref="B22:B25"/>
    <mergeCell ref="G22:G25"/>
    <mergeCell ref="A7:B7"/>
    <mergeCell ref="A8:C8"/>
    <mergeCell ref="A20:C20"/>
    <mergeCell ref="A42:B42"/>
    <mergeCell ref="G9:G19"/>
    <mergeCell ref="H9:H19"/>
    <mergeCell ref="A34:A37"/>
    <mergeCell ref="B34:B37"/>
    <mergeCell ref="G34:G37"/>
    <mergeCell ref="H34:H37"/>
    <mergeCell ref="A38:A41"/>
    <mergeCell ref="B38:B41"/>
    <mergeCell ref="G38:G41"/>
    <mergeCell ref="H38:H41"/>
    <mergeCell ref="H22:H25"/>
    <mergeCell ref="A26:A29"/>
    <mergeCell ref="B26:B29"/>
    <mergeCell ref="G26:G29"/>
    <mergeCell ref="H26:H29"/>
  </mergeCells>
  <dataValidations count="3">
    <dataValidation type="list" allowBlank="1" showInputMessage="1" showErrorMessage="1" sqref="E10 E13 D18 E16">
      <formula1>Liste2</formula1>
    </dataValidation>
    <dataValidation type="list" allowBlank="1" showInputMessage="1" showErrorMessage="1" sqref="D19 D9:E9 D10:D16">
      <formula1>Liste1</formula1>
    </dataValidation>
    <dataValidation type="list" allowBlank="1" showInputMessage="1" showErrorMessage="1" sqref="D17">
      <formula1>Liste3</formula1>
    </dataValidation>
  </dataValidations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C8" sqref="C8"/>
    </sheetView>
  </sheetViews>
  <sheetFormatPr baseColWidth="10" defaultRowHeight="14.25" x14ac:dyDescent="0.2"/>
  <sheetData>
    <row r="1" spans="1:3" x14ac:dyDescent="0.2">
      <c r="A1">
        <v>0</v>
      </c>
      <c r="B1">
        <v>0</v>
      </c>
      <c r="C1">
        <v>0</v>
      </c>
    </row>
    <row r="2" spans="1:3" x14ac:dyDescent="0.2">
      <c r="A2">
        <v>1</v>
      </c>
      <c r="B2">
        <v>1</v>
      </c>
      <c r="C2">
        <v>1</v>
      </c>
    </row>
    <row r="3" spans="1:3" x14ac:dyDescent="0.2">
      <c r="B3">
        <v>2</v>
      </c>
      <c r="C3">
        <v>2</v>
      </c>
    </row>
    <row r="4" spans="1:3" x14ac:dyDescent="0.2">
      <c r="C4">
        <v>3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11</vt:i4>
      </vt:variant>
    </vt:vector>
  </HeadingPairs>
  <TitlesOfParts>
    <vt:vector size="19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F Spezialthemen B-Profil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'F Spezialthemen B-Profil'!Druckbereich</vt:lpstr>
      <vt:lpstr>Zusammenfassung!Druckbereich</vt:lpstr>
      <vt:lpstr>Liste1</vt:lpstr>
      <vt:lpstr>Liste2</vt:lpstr>
      <vt:lpstr>Liste3</vt:lpstr>
      <vt:lpstr>Punkte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2014</dc:title>
  <dc:creator>KV Schweiz</dc:creator>
  <cp:lastModifiedBy>Daniel Koller</cp:lastModifiedBy>
  <cp:lastPrinted>2014-04-21T13:45:13Z</cp:lastPrinted>
  <dcterms:created xsi:type="dcterms:W3CDTF">2003-01-07T13:10:56Z</dcterms:created>
  <dcterms:modified xsi:type="dcterms:W3CDTF">2015-05-27T06:48:31Z</dcterms:modified>
</cp:coreProperties>
</file>